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bookViews>
    <workbookView xWindow="120" yWindow="120" windowWidth="20370" windowHeight="8610"/>
  </bookViews>
  <sheets>
    <sheet name="X-Ref Pneumatic Pilot" sheetId="1" r:id="rId1"/>
    <sheet name="15407 X-Ref Electric Pilot" sheetId="3" r:id="rId2"/>
    <sheet name="5599 X-Ref Electric Pilot" sheetId="5" r:id="rId3"/>
    <sheet name="Subbases &amp; Manifolds" sheetId="6" r:id="rId4"/>
    <sheet name="Sandwich Plate" sheetId="8" r:id="rId5"/>
  </sheets>
  <definedNames>
    <definedName name="_xlnm._FilterDatabase" localSheetId="1" hidden="1">'15407 X-Ref Electric Pilot'!$A$1:$H$10</definedName>
    <definedName name="_xlnm._FilterDatabase" localSheetId="2" hidden="1">'5599 X-Ref Electric Pilot'!$A$6:$O$679</definedName>
    <definedName name="_xlnm._FilterDatabase" localSheetId="0" hidden="1">'X-Ref Pneumatic Pilot'!$A$1:$F$25</definedName>
  </definedNames>
  <calcPr calcId="152511"/>
</workbook>
</file>

<file path=xl/calcChain.xml><?xml version="1.0" encoding="utf-8"?>
<calcChain xmlns="http://schemas.openxmlformats.org/spreadsheetml/2006/main">
  <c r="R762" i="5" l="1"/>
  <c r="I762" i="5"/>
  <c r="R761" i="5"/>
  <c r="I761" i="5"/>
  <c r="R760" i="5"/>
  <c r="I760" i="5"/>
  <c r="R759" i="5"/>
  <c r="I759" i="5"/>
  <c r="I758" i="5"/>
  <c r="I757" i="5"/>
  <c r="I756" i="5"/>
  <c r="I755" i="5"/>
  <c r="I754" i="5"/>
  <c r="I753" i="5"/>
  <c r="I752" i="5"/>
  <c r="I751" i="5"/>
  <c r="I750" i="5"/>
  <c r="I749" i="5"/>
  <c r="I748" i="5"/>
  <c r="I747" i="5"/>
  <c r="I746" i="5"/>
  <c r="I745" i="5"/>
  <c r="N744" i="5"/>
  <c r="I744" i="5"/>
  <c r="N743" i="5"/>
  <c r="R743" i="5" s="1"/>
  <c r="I743" i="5"/>
  <c r="T742" i="5"/>
  <c r="R742" i="5"/>
  <c r="I742" i="5"/>
  <c r="R741" i="5"/>
  <c r="I741" i="5"/>
  <c r="R740" i="5"/>
  <c r="I740" i="5"/>
  <c r="R739" i="5"/>
  <c r="I739" i="5"/>
  <c r="R738" i="5"/>
  <c r="I738" i="5"/>
  <c r="I737" i="5"/>
  <c r="I736" i="5"/>
  <c r="I735" i="5"/>
  <c r="I734" i="5"/>
  <c r="I733" i="5"/>
  <c r="I732" i="5"/>
  <c r="I731" i="5"/>
  <c r="I730" i="5"/>
  <c r="I729" i="5"/>
  <c r="I728" i="5"/>
  <c r="I727" i="5"/>
  <c r="I726" i="5"/>
  <c r="N725" i="5"/>
  <c r="I725" i="5"/>
  <c r="N724" i="5"/>
  <c r="R724" i="5" s="1"/>
  <c r="I724" i="5"/>
  <c r="X723" i="5"/>
  <c r="T723" i="5"/>
  <c r="T724" i="5" s="1"/>
  <c r="T725" i="5" s="1"/>
  <c r="X725" i="5" s="1"/>
  <c r="I723" i="5"/>
  <c r="T722" i="5"/>
  <c r="X722" i="5" s="1"/>
  <c r="R722" i="5"/>
  <c r="N722" i="5"/>
  <c r="N723" i="5" s="1"/>
  <c r="R723" i="5" s="1"/>
  <c r="I722" i="5"/>
  <c r="Z721" i="5"/>
  <c r="X721" i="5"/>
  <c r="T721" i="5"/>
  <c r="R721" i="5"/>
  <c r="I721" i="5"/>
  <c r="R720" i="5"/>
  <c r="I720" i="5"/>
  <c r="R719" i="5"/>
  <c r="I719" i="5"/>
  <c r="R718" i="5"/>
  <c r="I718" i="5"/>
  <c r="R717" i="5"/>
  <c r="I717" i="5"/>
  <c r="I716" i="5"/>
  <c r="I715" i="5"/>
  <c r="I714" i="5"/>
  <c r="I713" i="5"/>
  <c r="I712" i="5"/>
  <c r="I711" i="5"/>
  <c r="I710" i="5"/>
  <c r="I709" i="5"/>
  <c r="I708" i="5"/>
  <c r="I707" i="5"/>
  <c r="I706" i="5"/>
  <c r="I705" i="5"/>
  <c r="I704" i="5"/>
  <c r="I703" i="5"/>
  <c r="I702" i="5"/>
  <c r="T701" i="5"/>
  <c r="N701" i="5"/>
  <c r="R701" i="5" s="1"/>
  <c r="I701" i="5"/>
  <c r="X700" i="5"/>
  <c r="T700" i="5"/>
  <c r="Z700" i="5" s="1"/>
  <c r="Z701" i="5" s="1"/>
  <c r="AD701" i="5" s="1"/>
  <c r="R700" i="5"/>
  <c r="I700" i="5"/>
  <c r="R699" i="5"/>
  <c r="I699" i="5"/>
  <c r="R698" i="5"/>
  <c r="I698" i="5"/>
  <c r="R697" i="5"/>
  <c r="I697" i="5"/>
  <c r="R696" i="5"/>
  <c r="I696" i="5"/>
  <c r="I695" i="5"/>
  <c r="I694" i="5"/>
  <c r="I693" i="5"/>
  <c r="I692" i="5"/>
  <c r="I691" i="5"/>
  <c r="I690" i="5"/>
  <c r="I689" i="5"/>
  <c r="I688" i="5"/>
  <c r="I687" i="5"/>
  <c r="I686" i="5"/>
  <c r="I685" i="5"/>
  <c r="I684" i="5"/>
  <c r="I683" i="5"/>
  <c r="I682" i="5"/>
  <c r="I681" i="5"/>
  <c r="N680" i="5"/>
  <c r="I680" i="5"/>
  <c r="T679" i="5"/>
  <c r="R679" i="5"/>
  <c r="I679" i="5"/>
  <c r="R678" i="5"/>
  <c r="I678" i="5"/>
  <c r="R677" i="5"/>
  <c r="I677" i="5"/>
  <c r="R676" i="5"/>
  <c r="I676" i="5"/>
  <c r="R675" i="5"/>
  <c r="I675" i="5"/>
  <c r="I674" i="5"/>
  <c r="I673" i="5"/>
  <c r="I672" i="5"/>
  <c r="I671" i="5"/>
  <c r="I670" i="5"/>
  <c r="I669" i="5"/>
  <c r="I668" i="5"/>
  <c r="I667" i="5"/>
  <c r="I666" i="5"/>
  <c r="I665" i="5"/>
  <c r="I664" i="5"/>
  <c r="I663" i="5"/>
  <c r="I662" i="5"/>
  <c r="I661" i="5"/>
  <c r="N660" i="5"/>
  <c r="I660" i="5"/>
  <c r="X659" i="5"/>
  <c r="R659" i="5"/>
  <c r="N659" i="5"/>
  <c r="I659" i="5"/>
  <c r="Z658" i="5"/>
  <c r="X658" i="5"/>
  <c r="T658" i="5"/>
  <c r="T659" i="5" s="1"/>
  <c r="T660" i="5" s="1"/>
  <c r="X660" i="5" s="1"/>
  <c r="R658" i="5"/>
  <c r="I658" i="5"/>
  <c r="R657" i="5"/>
  <c r="I657" i="5"/>
  <c r="R656" i="5"/>
  <c r="I656" i="5"/>
  <c r="R655" i="5"/>
  <c r="I655" i="5"/>
  <c r="R654" i="5"/>
  <c r="I654" i="5"/>
  <c r="I653" i="5"/>
  <c r="I652" i="5"/>
  <c r="I651" i="5"/>
  <c r="I650" i="5"/>
  <c r="I649" i="5"/>
  <c r="I648" i="5"/>
  <c r="I647" i="5"/>
  <c r="I646" i="5"/>
  <c r="I645" i="5"/>
  <c r="I644" i="5"/>
  <c r="I643" i="5"/>
  <c r="I642" i="5"/>
  <c r="I641" i="5"/>
  <c r="R640" i="5"/>
  <c r="N640" i="5"/>
  <c r="N641" i="5" s="1"/>
  <c r="I640" i="5"/>
  <c r="N639" i="5"/>
  <c r="R639" i="5" s="1"/>
  <c r="I639" i="5"/>
  <c r="R638" i="5"/>
  <c r="N638" i="5"/>
  <c r="I638" i="5"/>
  <c r="T637" i="5"/>
  <c r="R637" i="5"/>
  <c r="I637" i="5"/>
  <c r="R615" i="5"/>
  <c r="I615" i="5"/>
  <c r="R614" i="5"/>
  <c r="I614" i="5"/>
  <c r="R613" i="5"/>
  <c r="I613" i="5"/>
  <c r="R612" i="5"/>
  <c r="I612" i="5"/>
  <c r="I611" i="5"/>
  <c r="I610" i="5"/>
  <c r="I609" i="5"/>
  <c r="I608" i="5"/>
  <c r="I607" i="5"/>
  <c r="I606" i="5"/>
  <c r="I605" i="5"/>
  <c r="I604" i="5"/>
  <c r="I603" i="5"/>
  <c r="I602" i="5"/>
  <c r="I601" i="5"/>
  <c r="I600" i="5"/>
  <c r="I599" i="5"/>
  <c r="I598" i="5"/>
  <c r="I597" i="5"/>
  <c r="N596" i="5"/>
  <c r="I596" i="5"/>
  <c r="X595" i="5"/>
  <c r="T595" i="5"/>
  <c r="R595" i="5"/>
  <c r="I595" i="5"/>
  <c r="R594" i="5"/>
  <c r="I594" i="5"/>
  <c r="R593" i="5"/>
  <c r="I593" i="5"/>
  <c r="R592" i="5"/>
  <c r="I592" i="5"/>
  <c r="R591" i="5"/>
  <c r="I591" i="5"/>
  <c r="I590" i="5"/>
  <c r="I589" i="5"/>
  <c r="I588" i="5"/>
  <c r="I587" i="5"/>
  <c r="I586" i="5"/>
  <c r="I585" i="5"/>
  <c r="I584" i="5"/>
  <c r="I583" i="5"/>
  <c r="I582" i="5"/>
  <c r="I581" i="5"/>
  <c r="I580" i="5"/>
  <c r="I579" i="5"/>
  <c r="I578" i="5"/>
  <c r="Z577" i="5"/>
  <c r="I577" i="5"/>
  <c r="Z576" i="5"/>
  <c r="AD576" i="5" s="1"/>
  <c r="N576" i="5"/>
  <c r="R576" i="5" s="1"/>
  <c r="I576" i="5"/>
  <c r="X575" i="5"/>
  <c r="T575" i="5"/>
  <c r="T576" i="5" s="1"/>
  <c r="R575" i="5"/>
  <c r="N575" i="5"/>
  <c r="I575" i="5"/>
  <c r="AD574" i="5"/>
  <c r="Z574" i="5"/>
  <c r="Z575" i="5" s="1"/>
  <c r="AD575" i="5" s="1"/>
  <c r="T574" i="5"/>
  <c r="X574" i="5" s="1"/>
  <c r="R574" i="5"/>
  <c r="I574" i="5"/>
  <c r="R573" i="5"/>
  <c r="I573" i="5"/>
  <c r="R572" i="5"/>
  <c r="I572" i="5"/>
  <c r="R571" i="5"/>
  <c r="I571" i="5"/>
  <c r="R570" i="5"/>
  <c r="I570" i="5"/>
  <c r="I569" i="5"/>
  <c r="I568" i="5"/>
  <c r="I567" i="5"/>
  <c r="I566" i="5"/>
  <c r="I565" i="5"/>
  <c r="I564" i="5"/>
  <c r="I563" i="5"/>
  <c r="I562" i="5"/>
  <c r="I561" i="5"/>
  <c r="I560" i="5"/>
  <c r="I559" i="5"/>
  <c r="I558" i="5"/>
  <c r="I557" i="5"/>
  <c r="I556" i="5"/>
  <c r="I555" i="5"/>
  <c r="N554" i="5"/>
  <c r="R554" i="5" s="1"/>
  <c r="I554" i="5"/>
  <c r="X553" i="5"/>
  <c r="T553" i="5"/>
  <c r="R553" i="5"/>
  <c r="I553" i="5"/>
  <c r="R552" i="5"/>
  <c r="I552" i="5"/>
  <c r="R551" i="5"/>
  <c r="I551" i="5"/>
  <c r="R550" i="5"/>
  <c r="I550" i="5"/>
  <c r="R549" i="5"/>
  <c r="I549" i="5"/>
  <c r="I548" i="5"/>
  <c r="I547" i="5"/>
  <c r="I546" i="5"/>
  <c r="I545" i="5"/>
  <c r="I544" i="5"/>
  <c r="I543" i="5"/>
  <c r="I542" i="5"/>
  <c r="I541" i="5"/>
  <c r="I540" i="5"/>
  <c r="I539" i="5"/>
  <c r="I538" i="5"/>
  <c r="I537" i="5"/>
  <c r="I536" i="5"/>
  <c r="I535" i="5"/>
  <c r="I534" i="5"/>
  <c r="AD533" i="5"/>
  <c r="T533" i="5"/>
  <c r="X533" i="5" s="1"/>
  <c r="R533" i="5"/>
  <c r="N533" i="5"/>
  <c r="N534" i="5" s="1"/>
  <c r="R534" i="5" s="1"/>
  <c r="I533" i="5"/>
  <c r="AD532" i="5"/>
  <c r="Z532" i="5"/>
  <c r="Z533" i="5" s="1"/>
  <c r="Z534" i="5" s="1"/>
  <c r="AD534" i="5" s="1"/>
  <c r="X532" i="5"/>
  <c r="T532" i="5"/>
  <c r="R532" i="5"/>
  <c r="I532" i="5"/>
  <c r="R531" i="5"/>
  <c r="I531" i="5"/>
  <c r="R530" i="5"/>
  <c r="I530" i="5"/>
  <c r="R529" i="5"/>
  <c r="I529" i="5"/>
  <c r="R528" i="5"/>
  <c r="I528" i="5"/>
  <c r="I527" i="5"/>
  <c r="I526" i="5"/>
  <c r="I525" i="5"/>
  <c r="I524" i="5"/>
  <c r="I523" i="5"/>
  <c r="I522" i="5"/>
  <c r="I521" i="5"/>
  <c r="I520" i="5"/>
  <c r="I519" i="5"/>
  <c r="I518" i="5"/>
  <c r="I517" i="5"/>
  <c r="I516" i="5"/>
  <c r="I515" i="5"/>
  <c r="I514" i="5"/>
  <c r="I513" i="5"/>
  <c r="N512" i="5"/>
  <c r="R512" i="5" s="1"/>
  <c r="I512" i="5"/>
  <c r="AD511" i="5"/>
  <c r="T511" i="5"/>
  <c r="Z511" i="5" s="1"/>
  <c r="Z512" i="5" s="1"/>
  <c r="R511" i="5"/>
  <c r="I511" i="5"/>
  <c r="R510" i="5"/>
  <c r="I510" i="5"/>
  <c r="R509" i="5"/>
  <c r="I509" i="5"/>
  <c r="R508" i="5"/>
  <c r="I508" i="5"/>
  <c r="R507" i="5"/>
  <c r="I507" i="5"/>
  <c r="I506" i="5"/>
  <c r="I505" i="5"/>
  <c r="I504" i="5"/>
  <c r="I503" i="5"/>
  <c r="I502" i="5"/>
  <c r="I501" i="5"/>
  <c r="I500" i="5"/>
  <c r="I499" i="5"/>
  <c r="I498" i="5"/>
  <c r="I497" i="5"/>
  <c r="I496" i="5"/>
  <c r="I495" i="5"/>
  <c r="I494" i="5"/>
  <c r="N493" i="5"/>
  <c r="I493" i="5"/>
  <c r="T492" i="5"/>
  <c r="R492" i="5"/>
  <c r="I492" i="5"/>
  <c r="Z491" i="5"/>
  <c r="T491" i="5"/>
  <c r="X491" i="5" s="1"/>
  <c r="R491" i="5"/>
  <c r="N491" i="5"/>
  <c r="N492" i="5" s="1"/>
  <c r="I491" i="5"/>
  <c r="Z490" i="5"/>
  <c r="AD490" i="5" s="1"/>
  <c r="X490" i="5"/>
  <c r="T490" i="5"/>
  <c r="R490" i="5"/>
  <c r="I490" i="5"/>
  <c r="R489" i="5"/>
  <c r="I489" i="5"/>
  <c r="R488" i="5"/>
  <c r="I488" i="5"/>
  <c r="R487" i="5"/>
  <c r="I487" i="5"/>
  <c r="R486" i="5"/>
  <c r="I486" i="5"/>
  <c r="I485" i="5"/>
  <c r="I484" i="5"/>
  <c r="I483" i="5"/>
  <c r="I482" i="5"/>
  <c r="I481" i="5"/>
  <c r="I480" i="5"/>
  <c r="I479" i="5"/>
  <c r="I478" i="5"/>
  <c r="I477" i="5"/>
  <c r="I476" i="5"/>
  <c r="I475" i="5"/>
  <c r="I474" i="5"/>
  <c r="I473" i="5"/>
  <c r="I472" i="5"/>
  <c r="T471" i="5"/>
  <c r="I471" i="5"/>
  <c r="R470" i="5"/>
  <c r="N470" i="5"/>
  <c r="N471" i="5" s="1"/>
  <c r="I470" i="5"/>
  <c r="Z469" i="5"/>
  <c r="T469" i="5"/>
  <c r="T470" i="5" s="1"/>
  <c r="X470" i="5" s="1"/>
  <c r="R469" i="5"/>
  <c r="I469" i="5"/>
  <c r="R468" i="5"/>
  <c r="I468" i="5"/>
  <c r="R467" i="5"/>
  <c r="I467" i="5"/>
  <c r="R466" i="5"/>
  <c r="I466" i="5"/>
  <c r="R465" i="5"/>
  <c r="I465" i="5"/>
  <c r="I464" i="5"/>
  <c r="I463" i="5"/>
  <c r="I462" i="5"/>
  <c r="I461" i="5"/>
  <c r="I460" i="5"/>
  <c r="I459" i="5"/>
  <c r="I458" i="5"/>
  <c r="I457" i="5"/>
  <c r="I456" i="5"/>
  <c r="I455" i="5"/>
  <c r="I454" i="5"/>
  <c r="I453" i="5"/>
  <c r="I452" i="5"/>
  <c r="I451" i="5"/>
  <c r="N450" i="5"/>
  <c r="I450" i="5"/>
  <c r="R449" i="5"/>
  <c r="N449" i="5"/>
  <c r="I449" i="5"/>
  <c r="T448" i="5"/>
  <c r="R448" i="5"/>
  <c r="I448" i="5"/>
  <c r="R426" i="5"/>
  <c r="I426" i="5"/>
  <c r="R425" i="5"/>
  <c r="I425" i="5"/>
  <c r="R424" i="5"/>
  <c r="I424" i="5"/>
  <c r="R423" i="5"/>
  <c r="I423" i="5"/>
  <c r="I422" i="5"/>
  <c r="I421" i="5"/>
  <c r="I420" i="5"/>
  <c r="I419" i="5"/>
  <c r="I418" i="5"/>
  <c r="I417" i="5"/>
  <c r="I416" i="5"/>
  <c r="I415" i="5"/>
  <c r="I414" i="5"/>
  <c r="I413" i="5"/>
  <c r="I412" i="5"/>
  <c r="I411" i="5"/>
  <c r="I410" i="5"/>
  <c r="I409" i="5"/>
  <c r="I408" i="5"/>
  <c r="R407" i="5"/>
  <c r="N407" i="5"/>
  <c r="N408" i="5" s="1"/>
  <c r="I407" i="5"/>
  <c r="Z406" i="5"/>
  <c r="T406" i="5"/>
  <c r="T407" i="5" s="1"/>
  <c r="X407" i="5" s="1"/>
  <c r="R406" i="5"/>
  <c r="I406" i="5"/>
  <c r="R405" i="5"/>
  <c r="I405" i="5"/>
  <c r="R404" i="5"/>
  <c r="I404" i="5"/>
  <c r="R403" i="5"/>
  <c r="I403" i="5"/>
  <c r="R402" i="5"/>
  <c r="I402" i="5"/>
  <c r="I401" i="5"/>
  <c r="I400" i="5"/>
  <c r="I399" i="5"/>
  <c r="I398" i="5"/>
  <c r="I397" i="5"/>
  <c r="I396" i="5"/>
  <c r="I395" i="5"/>
  <c r="I394" i="5"/>
  <c r="I393" i="5"/>
  <c r="I392" i="5"/>
  <c r="I391" i="5"/>
  <c r="I390" i="5"/>
  <c r="I389" i="5"/>
  <c r="I388" i="5"/>
  <c r="N387" i="5"/>
  <c r="I387" i="5"/>
  <c r="T386" i="5"/>
  <c r="R386" i="5"/>
  <c r="N386" i="5"/>
  <c r="I386" i="5"/>
  <c r="AD385" i="5"/>
  <c r="Z385" i="5"/>
  <c r="Z386" i="5" s="1"/>
  <c r="AD386" i="5" s="1"/>
  <c r="T385" i="5"/>
  <c r="X385" i="5" s="1"/>
  <c r="R385" i="5"/>
  <c r="I385" i="5"/>
  <c r="R384" i="5"/>
  <c r="I384" i="5"/>
  <c r="R383" i="5"/>
  <c r="I383" i="5"/>
  <c r="R382" i="5"/>
  <c r="I382" i="5"/>
  <c r="R381" i="5"/>
  <c r="I381" i="5"/>
  <c r="I380" i="5"/>
  <c r="I379" i="5"/>
  <c r="I378" i="5"/>
  <c r="I377" i="5"/>
  <c r="I376" i="5"/>
  <c r="I375" i="5"/>
  <c r="I374" i="5"/>
  <c r="I373" i="5"/>
  <c r="I372" i="5"/>
  <c r="I371" i="5"/>
  <c r="I370" i="5"/>
  <c r="I369" i="5"/>
  <c r="I368" i="5"/>
  <c r="I367" i="5"/>
  <c r="R366" i="5"/>
  <c r="N366" i="5"/>
  <c r="N367" i="5" s="1"/>
  <c r="N368" i="5" s="1"/>
  <c r="I366" i="5"/>
  <c r="Z365" i="5"/>
  <c r="X365" i="5"/>
  <c r="N365" i="5"/>
  <c r="R365" i="5" s="1"/>
  <c r="I365" i="5"/>
  <c r="Z364" i="5"/>
  <c r="AD364" i="5" s="1"/>
  <c r="T364" i="5"/>
  <c r="T365" i="5" s="1"/>
  <c r="T366" i="5" s="1"/>
  <c r="R364" i="5"/>
  <c r="I364" i="5"/>
  <c r="R363" i="5"/>
  <c r="I363" i="5"/>
  <c r="R362" i="5"/>
  <c r="I362" i="5"/>
  <c r="R361" i="5"/>
  <c r="I361" i="5"/>
  <c r="R360" i="5"/>
  <c r="I360" i="5"/>
  <c r="I359" i="5"/>
  <c r="I358" i="5"/>
  <c r="I357" i="5"/>
  <c r="I356" i="5"/>
  <c r="I355" i="5"/>
  <c r="I354" i="5"/>
  <c r="I353" i="5"/>
  <c r="I352" i="5"/>
  <c r="I351" i="5"/>
  <c r="I350" i="5"/>
  <c r="I349" i="5"/>
  <c r="I348" i="5"/>
  <c r="I347" i="5"/>
  <c r="N346" i="5"/>
  <c r="I346" i="5"/>
  <c r="N345" i="5"/>
  <c r="R345" i="5" s="1"/>
  <c r="I345" i="5"/>
  <c r="T344" i="5"/>
  <c r="R344" i="5"/>
  <c r="N344" i="5"/>
  <c r="I344" i="5"/>
  <c r="AD343" i="5"/>
  <c r="Z343" i="5"/>
  <c r="Z344" i="5" s="1"/>
  <c r="T343" i="5"/>
  <c r="X343" i="5" s="1"/>
  <c r="R343" i="5"/>
  <c r="I343" i="5"/>
  <c r="R342" i="5"/>
  <c r="I342" i="5"/>
  <c r="R341" i="5"/>
  <c r="I341" i="5"/>
  <c r="R340" i="5"/>
  <c r="I340" i="5"/>
  <c r="R339" i="5"/>
  <c r="I339" i="5"/>
  <c r="I338" i="5"/>
  <c r="I337" i="5"/>
  <c r="I336" i="5"/>
  <c r="I335" i="5"/>
  <c r="I334" i="5"/>
  <c r="I333" i="5"/>
  <c r="I332" i="5"/>
  <c r="I331" i="5"/>
  <c r="I330" i="5"/>
  <c r="I329" i="5"/>
  <c r="I328" i="5"/>
  <c r="I327" i="5"/>
  <c r="I326" i="5"/>
  <c r="I325" i="5"/>
  <c r="I324" i="5"/>
  <c r="N323" i="5"/>
  <c r="I323" i="5"/>
  <c r="X322" i="5"/>
  <c r="T322" i="5"/>
  <c r="T323" i="5" s="1"/>
  <c r="R322" i="5"/>
  <c r="I322" i="5"/>
  <c r="R321" i="5"/>
  <c r="I321" i="5"/>
  <c r="R320" i="5"/>
  <c r="I320" i="5"/>
  <c r="R319" i="5"/>
  <c r="I319" i="5"/>
  <c r="R318" i="5"/>
  <c r="I318" i="5"/>
  <c r="I317" i="5"/>
  <c r="I316" i="5"/>
  <c r="I315" i="5"/>
  <c r="I314" i="5"/>
  <c r="I313" i="5"/>
  <c r="I312" i="5"/>
  <c r="I311" i="5"/>
  <c r="I310" i="5"/>
  <c r="I309" i="5"/>
  <c r="I308" i="5"/>
  <c r="I307" i="5"/>
  <c r="I306" i="5"/>
  <c r="I305" i="5"/>
  <c r="N304" i="5"/>
  <c r="I304" i="5"/>
  <c r="I303" i="5"/>
  <c r="T302" i="5"/>
  <c r="R302" i="5"/>
  <c r="N302" i="5"/>
  <c r="N303" i="5" s="1"/>
  <c r="R303" i="5" s="1"/>
  <c r="I302" i="5"/>
  <c r="AD301" i="5"/>
  <c r="Z301" i="5"/>
  <c r="Z302" i="5" s="1"/>
  <c r="X301" i="5"/>
  <c r="T301" i="5"/>
  <c r="R301" i="5"/>
  <c r="I301" i="5"/>
  <c r="R300" i="5"/>
  <c r="I300" i="5"/>
  <c r="R299" i="5"/>
  <c r="I299" i="5"/>
  <c r="R298" i="5"/>
  <c r="I298" i="5"/>
  <c r="R297" i="5"/>
  <c r="I297" i="5"/>
  <c r="I296" i="5"/>
  <c r="I295" i="5"/>
  <c r="I294" i="5"/>
  <c r="I293" i="5"/>
  <c r="I292" i="5"/>
  <c r="I291" i="5"/>
  <c r="I290" i="5"/>
  <c r="I289" i="5"/>
  <c r="I288" i="5"/>
  <c r="I287" i="5"/>
  <c r="I286" i="5"/>
  <c r="I285" i="5"/>
  <c r="I284" i="5"/>
  <c r="I283" i="5"/>
  <c r="I282" i="5"/>
  <c r="N281" i="5"/>
  <c r="I281" i="5"/>
  <c r="X280" i="5"/>
  <c r="T280" i="5"/>
  <c r="T281" i="5" s="1"/>
  <c r="R280" i="5"/>
  <c r="I280" i="5"/>
  <c r="R279" i="5"/>
  <c r="I279" i="5"/>
  <c r="R278" i="5"/>
  <c r="I278" i="5"/>
  <c r="R277" i="5"/>
  <c r="I277" i="5"/>
  <c r="R276" i="5"/>
  <c r="I276" i="5"/>
  <c r="I275" i="5"/>
  <c r="I274" i="5"/>
  <c r="I273" i="5"/>
  <c r="I272" i="5"/>
  <c r="I271" i="5"/>
  <c r="I270" i="5"/>
  <c r="I269" i="5"/>
  <c r="I268" i="5"/>
  <c r="I267" i="5"/>
  <c r="I266" i="5"/>
  <c r="I265" i="5"/>
  <c r="I264" i="5"/>
  <c r="I263" i="5"/>
  <c r="N262" i="5"/>
  <c r="I262" i="5"/>
  <c r="I261" i="5"/>
  <c r="T260" i="5"/>
  <c r="R260" i="5"/>
  <c r="N260" i="5"/>
  <c r="N261" i="5" s="1"/>
  <c r="R261" i="5" s="1"/>
  <c r="I260" i="5"/>
  <c r="AD259" i="5"/>
  <c r="Z259" i="5"/>
  <c r="Z260" i="5" s="1"/>
  <c r="X259" i="5"/>
  <c r="T259" i="5"/>
  <c r="R259" i="5"/>
  <c r="I259" i="5"/>
  <c r="R258" i="5"/>
  <c r="I258" i="5"/>
  <c r="R257" i="5"/>
  <c r="I257" i="5"/>
  <c r="R256" i="5"/>
  <c r="I256" i="5"/>
  <c r="R255" i="5"/>
  <c r="I255" i="5"/>
  <c r="I254" i="5"/>
  <c r="I253" i="5"/>
  <c r="I252" i="5"/>
  <c r="I251" i="5"/>
  <c r="I250" i="5"/>
  <c r="I249" i="5"/>
  <c r="I248" i="5"/>
  <c r="I247" i="5"/>
  <c r="I246" i="5"/>
  <c r="I245" i="5"/>
  <c r="I244" i="5"/>
  <c r="I243" i="5"/>
  <c r="I242" i="5"/>
  <c r="I241" i="5"/>
  <c r="I240" i="5"/>
  <c r="N239" i="5"/>
  <c r="I239" i="5"/>
  <c r="X238" i="5"/>
  <c r="T238" i="5"/>
  <c r="T239" i="5" s="1"/>
  <c r="R238" i="5"/>
  <c r="I238" i="5"/>
  <c r="R237" i="5"/>
  <c r="I237" i="5"/>
  <c r="R236" i="5"/>
  <c r="I236" i="5"/>
  <c r="R235" i="5"/>
  <c r="I235" i="5"/>
  <c r="R234" i="5"/>
  <c r="I234" i="5"/>
  <c r="I233" i="5"/>
  <c r="I232" i="5"/>
  <c r="I231" i="5"/>
  <c r="I230" i="5"/>
  <c r="I229" i="5"/>
  <c r="I228" i="5"/>
  <c r="I227" i="5"/>
  <c r="I226" i="5"/>
  <c r="I225" i="5"/>
  <c r="I224" i="5"/>
  <c r="I223" i="5"/>
  <c r="I222" i="5"/>
  <c r="I221" i="5"/>
  <c r="N220" i="5"/>
  <c r="I220" i="5"/>
  <c r="I219" i="5"/>
  <c r="T218" i="5"/>
  <c r="R218" i="5"/>
  <c r="N218" i="5"/>
  <c r="N219" i="5" s="1"/>
  <c r="R219" i="5" s="1"/>
  <c r="I218" i="5"/>
  <c r="AD217" i="5"/>
  <c r="Z217" i="5"/>
  <c r="Z218" i="5" s="1"/>
  <c r="X217" i="5"/>
  <c r="T217" i="5"/>
  <c r="R217" i="5"/>
  <c r="I217" i="5"/>
  <c r="R216" i="5"/>
  <c r="I216" i="5"/>
  <c r="R215" i="5"/>
  <c r="I215" i="5"/>
  <c r="R214" i="5"/>
  <c r="I214" i="5"/>
  <c r="R213" i="5"/>
  <c r="I213" i="5"/>
  <c r="I212" i="5"/>
  <c r="I211" i="5"/>
  <c r="I210" i="5"/>
  <c r="I209" i="5"/>
  <c r="I208" i="5"/>
  <c r="I207" i="5"/>
  <c r="I206" i="5"/>
  <c r="I205" i="5"/>
  <c r="I204" i="5"/>
  <c r="I203" i="5"/>
  <c r="I202" i="5"/>
  <c r="I201" i="5"/>
  <c r="I200" i="5"/>
  <c r="I199" i="5"/>
  <c r="I198" i="5"/>
  <c r="N197" i="5"/>
  <c r="R197" i="5" s="1"/>
  <c r="I197" i="5"/>
  <c r="T196" i="5"/>
  <c r="R196" i="5"/>
  <c r="I196" i="5"/>
  <c r="R195" i="5"/>
  <c r="I195" i="5"/>
  <c r="R194" i="5"/>
  <c r="I194" i="5"/>
  <c r="R193" i="5"/>
  <c r="I193" i="5"/>
  <c r="R192" i="5"/>
  <c r="I192" i="5"/>
  <c r="I191" i="5"/>
  <c r="I190" i="5"/>
  <c r="I189" i="5"/>
  <c r="I188" i="5"/>
  <c r="I187" i="5"/>
  <c r="I186" i="5"/>
  <c r="I185" i="5"/>
  <c r="I184" i="5"/>
  <c r="I183" i="5"/>
  <c r="I182" i="5"/>
  <c r="I181" i="5"/>
  <c r="I180" i="5"/>
  <c r="I179" i="5"/>
  <c r="X178" i="5"/>
  <c r="T178" i="5"/>
  <c r="T179" i="5" s="1"/>
  <c r="X179" i="5" s="1"/>
  <c r="I178" i="5"/>
  <c r="X177" i="5"/>
  <c r="T177" i="5"/>
  <c r="I177" i="5"/>
  <c r="T176" i="5"/>
  <c r="X176" i="5" s="1"/>
  <c r="R176" i="5"/>
  <c r="N176" i="5"/>
  <c r="N177" i="5" s="1"/>
  <c r="N178" i="5" s="1"/>
  <c r="I176" i="5"/>
  <c r="Z175" i="5"/>
  <c r="Z176" i="5" s="1"/>
  <c r="X175" i="5"/>
  <c r="T175" i="5"/>
  <c r="R175" i="5"/>
  <c r="I175" i="5"/>
  <c r="R174" i="5"/>
  <c r="I174" i="5"/>
  <c r="R173" i="5"/>
  <c r="I173" i="5"/>
  <c r="R172" i="5"/>
  <c r="I172" i="5"/>
  <c r="R171" i="5"/>
  <c r="I171" i="5"/>
  <c r="I170" i="5"/>
  <c r="I169" i="5"/>
  <c r="I168" i="5"/>
  <c r="I167" i="5"/>
  <c r="I166" i="5"/>
  <c r="I165" i="5"/>
  <c r="I164" i="5"/>
  <c r="I163" i="5"/>
  <c r="I162" i="5"/>
  <c r="I161" i="5"/>
  <c r="I160" i="5"/>
  <c r="I159" i="5"/>
  <c r="I158" i="5"/>
  <c r="N157" i="5"/>
  <c r="N158" i="5" s="1"/>
  <c r="R158" i="5" s="1"/>
  <c r="I157" i="5"/>
  <c r="X156" i="5"/>
  <c r="R156" i="5"/>
  <c r="N156" i="5"/>
  <c r="I156" i="5"/>
  <c r="Z155" i="5"/>
  <c r="AD155" i="5" s="1"/>
  <c r="X155" i="5"/>
  <c r="T155" i="5"/>
  <c r="T156" i="5" s="1"/>
  <c r="T157" i="5" s="1"/>
  <c r="N155" i="5"/>
  <c r="R155" i="5" s="1"/>
  <c r="I155" i="5"/>
  <c r="AD154" i="5"/>
  <c r="X154" i="5"/>
  <c r="T154" i="5"/>
  <c r="Z154" i="5" s="1"/>
  <c r="R154" i="5"/>
  <c r="I154" i="5"/>
  <c r="R153" i="5"/>
  <c r="I153" i="5"/>
  <c r="R152" i="5"/>
  <c r="I152" i="5"/>
  <c r="R151" i="5"/>
  <c r="I151" i="5"/>
  <c r="R150" i="5"/>
  <c r="I150" i="5"/>
  <c r="I149" i="5"/>
  <c r="I148" i="5"/>
  <c r="I147" i="5"/>
  <c r="I146" i="5"/>
  <c r="I145" i="5"/>
  <c r="I144" i="5"/>
  <c r="I143" i="5"/>
  <c r="I142" i="5"/>
  <c r="I141" i="5"/>
  <c r="I140" i="5"/>
  <c r="I139" i="5"/>
  <c r="I138" i="5"/>
  <c r="I137" i="5"/>
  <c r="I136" i="5"/>
  <c r="I135" i="5"/>
  <c r="N134" i="5"/>
  <c r="R134" i="5" s="1"/>
  <c r="I134" i="5"/>
  <c r="X133" i="5"/>
  <c r="T133" i="5"/>
  <c r="T134" i="5" s="1"/>
  <c r="R133" i="5"/>
  <c r="I133" i="5"/>
  <c r="R132" i="5"/>
  <c r="I132" i="5"/>
  <c r="R131" i="5"/>
  <c r="I131" i="5"/>
  <c r="R130" i="5"/>
  <c r="I130" i="5"/>
  <c r="R129" i="5"/>
  <c r="I129" i="5"/>
  <c r="I128" i="5"/>
  <c r="I127" i="5"/>
  <c r="I126" i="5"/>
  <c r="I125" i="5"/>
  <c r="I124" i="5"/>
  <c r="I123" i="5"/>
  <c r="I122" i="5"/>
  <c r="I121" i="5"/>
  <c r="I120" i="5"/>
  <c r="I119" i="5"/>
  <c r="I118" i="5"/>
  <c r="I117" i="5"/>
  <c r="I116" i="5"/>
  <c r="I115" i="5"/>
  <c r="I114" i="5"/>
  <c r="T113" i="5"/>
  <c r="X113" i="5" s="1"/>
  <c r="R113" i="5"/>
  <c r="N113" i="5"/>
  <c r="N114" i="5" s="1"/>
  <c r="I113" i="5"/>
  <c r="AD112" i="5"/>
  <c r="Z112" i="5"/>
  <c r="Z113" i="5" s="1"/>
  <c r="X112" i="5"/>
  <c r="T112" i="5"/>
  <c r="R112" i="5"/>
  <c r="I112" i="5"/>
  <c r="R111" i="5"/>
  <c r="I111" i="5"/>
  <c r="R110" i="5"/>
  <c r="I110" i="5"/>
  <c r="R109" i="5"/>
  <c r="I109" i="5"/>
  <c r="R108" i="5"/>
  <c r="I108" i="5"/>
  <c r="I107" i="5"/>
  <c r="I106" i="5"/>
  <c r="I105" i="5"/>
  <c r="I104" i="5"/>
  <c r="I103" i="5"/>
  <c r="I102" i="5"/>
  <c r="I101" i="5"/>
  <c r="I100" i="5"/>
  <c r="I99" i="5"/>
  <c r="I98" i="5"/>
  <c r="I97" i="5"/>
  <c r="I96" i="5"/>
  <c r="I95" i="5"/>
  <c r="I94" i="5"/>
  <c r="I93" i="5"/>
  <c r="N92" i="5"/>
  <c r="R92" i="5" s="1"/>
  <c r="I92" i="5"/>
  <c r="X91" i="5"/>
  <c r="T91" i="5"/>
  <c r="T92" i="5" s="1"/>
  <c r="R91" i="5"/>
  <c r="I91" i="5"/>
  <c r="R90" i="5"/>
  <c r="I90" i="5"/>
  <c r="R89" i="5"/>
  <c r="I89" i="5"/>
  <c r="R88" i="5"/>
  <c r="I88" i="5"/>
  <c r="R87" i="5"/>
  <c r="I87" i="5"/>
  <c r="I86" i="5"/>
  <c r="I85" i="5"/>
  <c r="I84" i="5"/>
  <c r="I83" i="5"/>
  <c r="I82" i="5"/>
  <c r="I81" i="5"/>
  <c r="I80" i="5"/>
  <c r="I79" i="5"/>
  <c r="I78" i="5"/>
  <c r="I77" i="5"/>
  <c r="I76" i="5"/>
  <c r="I75" i="5"/>
  <c r="I74" i="5"/>
  <c r="I73" i="5"/>
  <c r="I72" i="5"/>
  <c r="T71" i="5"/>
  <c r="X71" i="5" s="1"/>
  <c r="R71" i="5"/>
  <c r="N71" i="5"/>
  <c r="N72" i="5" s="1"/>
  <c r="I71" i="5"/>
  <c r="AD70" i="5"/>
  <c r="Z70" i="5"/>
  <c r="Z71" i="5" s="1"/>
  <c r="X70" i="5"/>
  <c r="T70" i="5"/>
  <c r="R70" i="5"/>
  <c r="I70" i="5"/>
  <c r="R69" i="5"/>
  <c r="I69" i="5"/>
  <c r="R68" i="5"/>
  <c r="I68" i="5"/>
  <c r="R67" i="5"/>
  <c r="I67" i="5"/>
  <c r="R66" i="5"/>
  <c r="I66" i="5"/>
  <c r="I65" i="5"/>
  <c r="I64" i="5"/>
  <c r="I63" i="5"/>
  <c r="I62" i="5"/>
  <c r="I61" i="5"/>
  <c r="I60" i="5"/>
  <c r="I59" i="5"/>
  <c r="I58" i="5"/>
  <c r="I57" i="5"/>
  <c r="I56" i="5"/>
  <c r="I55" i="5"/>
  <c r="I54" i="5"/>
  <c r="I53" i="5"/>
  <c r="I52" i="5"/>
  <c r="I51" i="5"/>
  <c r="N50" i="5"/>
  <c r="R50" i="5" s="1"/>
  <c r="I50" i="5"/>
  <c r="X49" i="5"/>
  <c r="T49" i="5"/>
  <c r="T50" i="5" s="1"/>
  <c r="R49" i="5"/>
  <c r="I49" i="5"/>
  <c r="R48" i="5"/>
  <c r="I48" i="5"/>
  <c r="R47" i="5"/>
  <c r="I47" i="5"/>
  <c r="R46" i="5"/>
  <c r="I46" i="5"/>
  <c r="R45" i="5"/>
  <c r="I45" i="5"/>
  <c r="I44" i="5"/>
  <c r="I43" i="5"/>
  <c r="I42" i="5"/>
  <c r="I41" i="5"/>
  <c r="I40" i="5"/>
  <c r="I39" i="5"/>
  <c r="I38" i="5"/>
  <c r="I37" i="5"/>
  <c r="I36" i="5"/>
  <c r="I35" i="5"/>
  <c r="I34" i="5"/>
  <c r="I33" i="5"/>
  <c r="I32" i="5"/>
  <c r="I31" i="5"/>
  <c r="I30" i="5"/>
  <c r="T29" i="5"/>
  <c r="X29" i="5" s="1"/>
  <c r="R29" i="5"/>
  <c r="N29" i="5"/>
  <c r="N30" i="5" s="1"/>
  <c r="I29" i="5"/>
  <c r="AD28" i="5"/>
  <c r="Z28" i="5"/>
  <c r="Z29" i="5" s="1"/>
  <c r="X28" i="5"/>
  <c r="T28" i="5"/>
  <c r="R28" i="5"/>
  <c r="I28" i="5"/>
  <c r="R27" i="5"/>
  <c r="I27" i="5"/>
  <c r="R26" i="5"/>
  <c r="I26" i="5"/>
  <c r="R25" i="5"/>
  <c r="I25" i="5"/>
  <c r="R24" i="5"/>
  <c r="I24" i="5"/>
  <c r="I23" i="5"/>
  <c r="I22" i="5"/>
  <c r="I21" i="5"/>
  <c r="I20" i="5"/>
  <c r="I19" i="5"/>
  <c r="I18" i="5"/>
  <c r="I17" i="5"/>
  <c r="I16" i="5"/>
  <c r="I15" i="5"/>
  <c r="I14" i="5"/>
  <c r="I13" i="5"/>
  <c r="I12" i="5"/>
  <c r="I11" i="5"/>
  <c r="I10" i="5"/>
  <c r="I9" i="5"/>
  <c r="N8" i="5"/>
  <c r="R8" i="5" s="1"/>
  <c r="I8" i="5"/>
  <c r="X7" i="5"/>
  <c r="T7" i="5"/>
  <c r="T8" i="5" s="1"/>
  <c r="R7" i="5"/>
  <c r="I7" i="5"/>
  <c r="Z72" i="5" l="1"/>
  <c r="AD71" i="5"/>
  <c r="R30" i="5"/>
  <c r="N31" i="5"/>
  <c r="T51" i="5"/>
  <c r="X50" i="5"/>
  <c r="R114" i="5"/>
  <c r="N115" i="5"/>
  <c r="Z30" i="5"/>
  <c r="AD29" i="5"/>
  <c r="Z114" i="5"/>
  <c r="AD113" i="5"/>
  <c r="T9" i="5"/>
  <c r="X8" i="5"/>
  <c r="R72" i="5"/>
  <c r="N73" i="5"/>
  <c r="T93" i="5"/>
  <c r="X92" i="5"/>
  <c r="X157" i="5"/>
  <c r="T158" i="5"/>
  <c r="R178" i="5"/>
  <c r="N179" i="5"/>
  <c r="T135" i="5"/>
  <c r="X134" i="5"/>
  <c r="Z177" i="5"/>
  <c r="AD176" i="5"/>
  <c r="N9" i="5"/>
  <c r="T30" i="5"/>
  <c r="N51" i="5"/>
  <c r="T72" i="5"/>
  <c r="N93" i="5"/>
  <c r="T114" i="5"/>
  <c r="N135" i="5"/>
  <c r="N159" i="5"/>
  <c r="T180" i="5"/>
  <c r="N198" i="5"/>
  <c r="X218" i="5"/>
  <c r="T219" i="5"/>
  <c r="R220" i="5"/>
  <c r="N221" i="5"/>
  <c r="R239" i="5"/>
  <c r="N240" i="5"/>
  <c r="X260" i="5"/>
  <c r="T261" i="5"/>
  <c r="R262" i="5"/>
  <c r="N263" i="5"/>
  <c r="R281" i="5"/>
  <c r="N282" i="5"/>
  <c r="X302" i="5"/>
  <c r="T303" i="5"/>
  <c r="R304" i="5"/>
  <c r="N305" i="5"/>
  <c r="R323" i="5"/>
  <c r="N324" i="5"/>
  <c r="R346" i="5"/>
  <c r="N347" i="5"/>
  <c r="T387" i="5"/>
  <c r="X386" i="5"/>
  <c r="T197" i="5"/>
  <c r="Z196" i="5"/>
  <c r="T240" i="5"/>
  <c r="X239" i="5"/>
  <c r="T282" i="5"/>
  <c r="X281" i="5"/>
  <c r="T324" i="5"/>
  <c r="X323" i="5"/>
  <c r="R368" i="5"/>
  <c r="N369" i="5"/>
  <c r="Z448" i="5"/>
  <c r="X448" i="5"/>
  <c r="T449" i="5"/>
  <c r="X471" i="5"/>
  <c r="T472" i="5"/>
  <c r="Z7" i="5"/>
  <c r="Z49" i="5"/>
  <c r="Z91" i="5"/>
  <c r="Z133" i="5"/>
  <c r="Z156" i="5"/>
  <c r="R157" i="5"/>
  <c r="AD175" i="5"/>
  <c r="R177" i="5"/>
  <c r="X196" i="5"/>
  <c r="Z345" i="5"/>
  <c r="AD344" i="5"/>
  <c r="X366" i="5"/>
  <c r="T367" i="5"/>
  <c r="R387" i="5"/>
  <c r="N388" i="5"/>
  <c r="N472" i="5"/>
  <c r="R471" i="5"/>
  <c r="Z219" i="5"/>
  <c r="AD218" i="5"/>
  <c r="Z261" i="5"/>
  <c r="AD260" i="5"/>
  <c r="Z303" i="5"/>
  <c r="AD302" i="5"/>
  <c r="X344" i="5"/>
  <c r="T345" i="5"/>
  <c r="Z366" i="5"/>
  <c r="AD365" i="5"/>
  <c r="AD406" i="5"/>
  <c r="Z407" i="5"/>
  <c r="AD512" i="5"/>
  <c r="Z513" i="5"/>
  <c r="Z387" i="5"/>
  <c r="R493" i="5"/>
  <c r="N494" i="5"/>
  <c r="Z679" i="5"/>
  <c r="T680" i="5"/>
  <c r="X679" i="5"/>
  <c r="Z238" i="5"/>
  <c r="Z280" i="5"/>
  <c r="Z322" i="5"/>
  <c r="R367" i="5"/>
  <c r="T493" i="5"/>
  <c r="X492" i="5"/>
  <c r="Z578" i="5"/>
  <c r="AD577" i="5"/>
  <c r="X364" i="5"/>
  <c r="N409" i="5"/>
  <c r="R408" i="5"/>
  <c r="T408" i="5"/>
  <c r="R450" i="5"/>
  <c r="N451" i="5"/>
  <c r="AD469" i="5"/>
  <c r="Z470" i="5"/>
  <c r="Z492" i="5"/>
  <c r="AD491" i="5"/>
  <c r="X406" i="5"/>
  <c r="X469" i="5"/>
  <c r="X511" i="5"/>
  <c r="T512" i="5"/>
  <c r="N513" i="5"/>
  <c r="Z535" i="5"/>
  <c r="T554" i="5"/>
  <c r="Z553" i="5"/>
  <c r="AD658" i="5"/>
  <c r="Z659" i="5"/>
  <c r="N535" i="5"/>
  <c r="N597" i="5"/>
  <c r="R596" i="5"/>
  <c r="X637" i="5"/>
  <c r="Z637" i="5"/>
  <c r="T638" i="5"/>
  <c r="Z722" i="5"/>
  <c r="AD721" i="5"/>
  <c r="T534" i="5"/>
  <c r="N555" i="5"/>
  <c r="T577" i="5"/>
  <c r="X576" i="5"/>
  <c r="N577" i="5"/>
  <c r="T596" i="5"/>
  <c r="Z595" i="5"/>
  <c r="N661" i="5"/>
  <c r="R660" i="5"/>
  <c r="T661" i="5"/>
  <c r="N642" i="5"/>
  <c r="R641" i="5"/>
  <c r="N726" i="5"/>
  <c r="R725" i="5"/>
  <c r="R680" i="5"/>
  <c r="N681" i="5"/>
  <c r="T702" i="5"/>
  <c r="X701" i="5"/>
  <c r="N745" i="5"/>
  <c r="R744" i="5"/>
  <c r="N702" i="5"/>
  <c r="X724" i="5"/>
  <c r="T726" i="5"/>
  <c r="AD700" i="5"/>
  <c r="Z702" i="5"/>
  <c r="T743" i="5"/>
  <c r="Z742" i="5"/>
  <c r="X742" i="5"/>
  <c r="AD114" i="5" l="1"/>
  <c r="Z115" i="5"/>
  <c r="T744" i="5"/>
  <c r="X743" i="5"/>
  <c r="X661" i="5"/>
  <c r="T662" i="5"/>
  <c r="X596" i="5"/>
  <c r="T597" i="5"/>
  <c r="N556" i="5"/>
  <c r="R555" i="5"/>
  <c r="T639" i="5"/>
  <c r="X638" i="5"/>
  <c r="N598" i="5"/>
  <c r="R597" i="5"/>
  <c r="AD553" i="5"/>
  <c r="Z554" i="5"/>
  <c r="T513" i="5"/>
  <c r="X512" i="5"/>
  <c r="N452" i="5"/>
  <c r="R451" i="5"/>
  <c r="R409" i="5"/>
  <c r="N410" i="5"/>
  <c r="AD280" i="5"/>
  <c r="Z281" i="5"/>
  <c r="Z680" i="5"/>
  <c r="AD679" i="5"/>
  <c r="Z514" i="5"/>
  <c r="AD513" i="5"/>
  <c r="R388" i="5"/>
  <c r="N389" i="5"/>
  <c r="AD91" i="5"/>
  <c r="Z92" i="5"/>
  <c r="N370" i="5"/>
  <c r="R369" i="5"/>
  <c r="AD196" i="5"/>
  <c r="Z197" i="5"/>
  <c r="N348" i="5"/>
  <c r="R347" i="5"/>
  <c r="N306" i="5"/>
  <c r="R305" i="5"/>
  <c r="N283" i="5"/>
  <c r="R282" i="5"/>
  <c r="T262" i="5"/>
  <c r="X261" i="5"/>
  <c r="N222" i="5"/>
  <c r="R221" i="5"/>
  <c r="N199" i="5"/>
  <c r="R198" i="5"/>
  <c r="T115" i="5"/>
  <c r="X114" i="5"/>
  <c r="T31" i="5"/>
  <c r="X30" i="5"/>
  <c r="T159" i="5"/>
  <c r="X158" i="5"/>
  <c r="R73" i="5"/>
  <c r="N74" i="5"/>
  <c r="R115" i="5"/>
  <c r="N116" i="5"/>
  <c r="R31" i="5"/>
  <c r="N32" i="5"/>
  <c r="AD702" i="5"/>
  <c r="Z703" i="5"/>
  <c r="N703" i="5"/>
  <c r="R702" i="5"/>
  <c r="X702" i="5"/>
  <c r="T703" i="5"/>
  <c r="N727" i="5"/>
  <c r="R726" i="5"/>
  <c r="R577" i="5"/>
  <c r="N578" i="5"/>
  <c r="T535" i="5"/>
  <c r="X534" i="5"/>
  <c r="Z638" i="5"/>
  <c r="AD637" i="5"/>
  <c r="R535" i="5"/>
  <c r="N536" i="5"/>
  <c r="T555" i="5"/>
  <c r="X554" i="5"/>
  <c r="AD492" i="5"/>
  <c r="Z493" i="5"/>
  <c r="T494" i="5"/>
  <c r="X493" i="5"/>
  <c r="AD238" i="5"/>
  <c r="Z239" i="5"/>
  <c r="R494" i="5"/>
  <c r="N495" i="5"/>
  <c r="Z367" i="5"/>
  <c r="AD366" i="5"/>
  <c r="AD303" i="5"/>
  <c r="Z304" i="5"/>
  <c r="AD219" i="5"/>
  <c r="Z220" i="5"/>
  <c r="AD345" i="5"/>
  <c r="Z346" i="5"/>
  <c r="AD49" i="5"/>
  <c r="Z50" i="5"/>
  <c r="T450" i="5"/>
  <c r="X449" i="5"/>
  <c r="X282" i="5"/>
  <c r="T283" i="5"/>
  <c r="T198" i="5"/>
  <c r="X197" i="5"/>
  <c r="X180" i="5"/>
  <c r="T181" i="5"/>
  <c r="N94" i="5"/>
  <c r="R93" i="5"/>
  <c r="N10" i="5"/>
  <c r="R9" i="5"/>
  <c r="X135" i="5"/>
  <c r="T136" i="5"/>
  <c r="N682" i="5"/>
  <c r="R681" i="5"/>
  <c r="R661" i="5"/>
  <c r="N662" i="5"/>
  <c r="AD659" i="5"/>
  <c r="Z660" i="5"/>
  <c r="AD535" i="5"/>
  <c r="Z536" i="5"/>
  <c r="Z471" i="5"/>
  <c r="AD470" i="5"/>
  <c r="X408" i="5"/>
  <c r="T409" i="5"/>
  <c r="Z408" i="5"/>
  <c r="AD407" i="5"/>
  <c r="T346" i="5"/>
  <c r="X345" i="5"/>
  <c r="T368" i="5"/>
  <c r="X367" i="5"/>
  <c r="AD156" i="5"/>
  <c r="Z157" i="5"/>
  <c r="AD7" i="5"/>
  <c r="Z8" i="5"/>
  <c r="N325" i="5"/>
  <c r="R324" i="5"/>
  <c r="T304" i="5"/>
  <c r="X303" i="5"/>
  <c r="N264" i="5"/>
  <c r="R263" i="5"/>
  <c r="N241" i="5"/>
  <c r="R240" i="5"/>
  <c r="T220" i="5"/>
  <c r="X219" i="5"/>
  <c r="R159" i="5"/>
  <c r="N160" i="5"/>
  <c r="T73" i="5"/>
  <c r="X72" i="5"/>
  <c r="N180" i="5"/>
  <c r="R179" i="5"/>
  <c r="AD742" i="5"/>
  <c r="Z743" i="5"/>
  <c r="X726" i="5"/>
  <c r="T727" i="5"/>
  <c r="N746" i="5"/>
  <c r="R745" i="5"/>
  <c r="R642" i="5"/>
  <c r="N643" i="5"/>
  <c r="AD595" i="5"/>
  <c r="Z596" i="5"/>
  <c r="X577" i="5"/>
  <c r="T578" i="5"/>
  <c r="Z723" i="5"/>
  <c r="AD722" i="5"/>
  <c r="N514" i="5"/>
  <c r="R513" i="5"/>
  <c r="Z579" i="5"/>
  <c r="AD578" i="5"/>
  <c r="AD322" i="5"/>
  <c r="Z323" i="5"/>
  <c r="T681" i="5"/>
  <c r="X680" i="5"/>
  <c r="AD387" i="5"/>
  <c r="Z388" i="5"/>
  <c r="AD261" i="5"/>
  <c r="Z262" i="5"/>
  <c r="N473" i="5"/>
  <c r="R472" i="5"/>
  <c r="AD133" i="5"/>
  <c r="Z134" i="5"/>
  <c r="T473" i="5"/>
  <c r="X472" i="5"/>
  <c r="Z449" i="5"/>
  <c r="AD448" i="5"/>
  <c r="X324" i="5"/>
  <c r="T325" i="5"/>
  <c r="X240" i="5"/>
  <c r="T241" i="5"/>
  <c r="T388" i="5"/>
  <c r="X387" i="5"/>
  <c r="N136" i="5"/>
  <c r="R135" i="5"/>
  <c r="N52" i="5"/>
  <c r="R51" i="5"/>
  <c r="Z178" i="5"/>
  <c r="AD177" i="5"/>
  <c r="X93" i="5"/>
  <c r="T94" i="5"/>
  <c r="X9" i="5"/>
  <c r="T10" i="5"/>
  <c r="AD30" i="5"/>
  <c r="Z31" i="5"/>
  <c r="X51" i="5"/>
  <c r="T52" i="5"/>
  <c r="AD72" i="5"/>
  <c r="Z73" i="5"/>
  <c r="AD31" i="5" l="1"/>
  <c r="Z32" i="5"/>
  <c r="X325" i="5"/>
  <c r="T326" i="5"/>
  <c r="Z389" i="5"/>
  <c r="AD388" i="5"/>
  <c r="AD323" i="5"/>
  <c r="Z324" i="5"/>
  <c r="X578" i="5"/>
  <c r="T579" i="5"/>
  <c r="R643" i="5"/>
  <c r="N644" i="5"/>
  <c r="T728" i="5"/>
  <c r="X727" i="5"/>
  <c r="N161" i="5"/>
  <c r="R160" i="5"/>
  <c r="AD8" i="5"/>
  <c r="Z9" i="5"/>
  <c r="Z661" i="5"/>
  <c r="AD660" i="5"/>
  <c r="T182" i="5"/>
  <c r="X181" i="5"/>
  <c r="X283" i="5"/>
  <c r="T284" i="5"/>
  <c r="AD50" i="5"/>
  <c r="Z51" i="5"/>
  <c r="AD220" i="5"/>
  <c r="Z221" i="5"/>
  <c r="AD239" i="5"/>
  <c r="Z240" i="5"/>
  <c r="AD493" i="5"/>
  <c r="Z494" i="5"/>
  <c r="N537" i="5"/>
  <c r="R536" i="5"/>
  <c r="N33" i="5"/>
  <c r="R32" i="5"/>
  <c r="N75" i="5"/>
  <c r="R74" i="5"/>
  <c r="AD197" i="5"/>
  <c r="Z198" i="5"/>
  <c r="AD92" i="5"/>
  <c r="Z93" i="5"/>
  <c r="AD281" i="5"/>
  <c r="Z282" i="5"/>
  <c r="AD554" i="5"/>
  <c r="Z555" i="5"/>
  <c r="X597" i="5"/>
  <c r="T598" i="5"/>
  <c r="N53" i="5"/>
  <c r="R52" i="5"/>
  <c r="T389" i="5"/>
  <c r="X388" i="5"/>
  <c r="T474" i="5"/>
  <c r="X473" i="5"/>
  <c r="N474" i="5"/>
  <c r="R473" i="5"/>
  <c r="N515" i="5"/>
  <c r="R514" i="5"/>
  <c r="N181" i="5"/>
  <c r="R180" i="5"/>
  <c r="N242" i="5"/>
  <c r="R241" i="5"/>
  <c r="T305" i="5"/>
  <c r="X304" i="5"/>
  <c r="T369" i="5"/>
  <c r="X368" i="5"/>
  <c r="Z409" i="5"/>
  <c r="AD408" i="5"/>
  <c r="Z472" i="5"/>
  <c r="AD471" i="5"/>
  <c r="N683" i="5"/>
  <c r="R682" i="5"/>
  <c r="N11" i="5"/>
  <c r="R10" i="5"/>
  <c r="Z368" i="5"/>
  <c r="AD367" i="5"/>
  <c r="T536" i="5"/>
  <c r="X535" i="5"/>
  <c r="R727" i="5"/>
  <c r="N728" i="5"/>
  <c r="N704" i="5"/>
  <c r="R703" i="5"/>
  <c r="T32" i="5"/>
  <c r="X31" i="5"/>
  <c r="N200" i="5"/>
  <c r="R199" i="5"/>
  <c r="T263" i="5"/>
  <c r="X262" i="5"/>
  <c r="N307" i="5"/>
  <c r="R306" i="5"/>
  <c r="Z515" i="5"/>
  <c r="AD514" i="5"/>
  <c r="N453" i="5"/>
  <c r="R452" i="5"/>
  <c r="T640" i="5"/>
  <c r="X639" i="5"/>
  <c r="X744" i="5"/>
  <c r="T745" i="5"/>
  <c r="AD73" i="5"/>
  <c r="Z74" i="5"/>
  <c r="X10" i="5"/>
  <c r="T11" i="5"/>
  <c r="X241" i="5"/>
  <c r="T242" i="5"/>
  <c r="AD134" i="5"/>
  <c r="Z135" i="5"/>
  <c r="AD262" i="5"/>
  <c r="Z263" i="5"/>
  <c r="AD596" i="5"/>
  <c r="Z597" i="5"/>
  <c r="AD743" i="5"/>
  <c r="Z744" i="5"/>
  <c r="Z158" i="5"/>
  <c r="AD157" i="5"/>
  <c r="T410" i="5"/>
  <c r="X409" i="5"/>
  <c r="Z537" i="5"/>
  <c r="AD536" i="5"/>
  <c r="R662" i="5"/>
  <c r="N663" i="5"/>
  <c r="X136" i="5"/>
  <c r="T137" i="5"/>
  <c r="AD346" i="5"/>
  <c r="Z347" i="5"/>
  <c r="AD304" i="5"/>
  <c r="Z305" i="5"/>
  <c r="N496" i="5"/>
  <c r="R495" i="5"/>
  <c r="N579" i="5"/>
  <c r="R578" i="5"/>
  <c r="X703" i="5"/>
  <c r="T704" i="5"/>
  <c r="Z704" i="5"/>
  <c r="AD703" i="5"/>
  <c r="N117" i="5"/>
  <c r="R116" i="5"/>
  <c r="N390" i="5"/>
  <c r="R389" i="5"/>
  <c r="R410" i="5"/>
  <c r="N411" i="5"/>
  <c r="T663" i="5"/>
  <c r="X662" i="5"/>
  <c r="AD115" i="5"/>
  <c r="Z116" i="5"/>
  <c r="X94" i="5"/>
  <c r="T95" i="5"/>
  <c r="X52" i="5"/>
  <c r="T53" i="5"/>
  <c r="AD178" i="5"/>
  <c r="Z179" i="5"/>
  <c r="N137" i="5"/>
  <c r="R136" i="5"/>
  <c r="AD449" i="5"/>
  <c r="Z450" i="5"/>
  <c r="T682" i="5"/>
  <c r="X681" i="5"/>
  <c r="Z580" i="5"/>
  <c r="AD579" i="5"/>
  <c r="AD723" i="5"/>
  <c r="Z724" i="5"/>
  <c r="R746" i="5"/>
  <c r="N747" i="5"/>
  <c r="T74" i="5"/>
  <c r="X73" i="5"/>
  <c r="T221" i="5"/>
  <c r="X220" i="5"/>
  <c r="N265" i="5"/>
  <c r="R264" i="5"/>
  <c r="N326" i="5"/>
  <c r="R325" i="5"/>
  <c r="T347" i="5"/>
  <c r="X346" i="5"/>
  <c r="N95" i="5"/>
  <c r="R94" i="5"/>
  <c r="X198" i="5"/>
  <c r="T199" i="5"/>
  <c r="T451" i="5"/>
  <c r="X450" i="5"/>
  <c r="T495" i="5"/>
  <c r="X494" i="5"/>
  <c r="T556" i="5"/>
  <c r="X555" i="5"/>
  <c r="Z639" i="5"/>
  <c r="AD638" i="5"/>
  <c r="T160" i="5"/>
  <c r="X159" i="5"/>
  <c r="T116" i="5"/>
  <c r="X115" i="5"/>
  <c r="N223" i="5"/>
  <c r="R222" i="5"/>
  <c r="N284" i="5"/>
  <c r="R283" i="5"/>
  <c r="N349" i="5"/>
  <c r="R348" i="5"/>
  <c r="N371" i="5"/>
  <c r="R370" i="5"/>
  <c r="AD680" i="5"/>
  <c r="Z681" i="5"/>
  <c r="X513" i="5"/>
  <c r="T514" i="5"/>
  <c r="N599" i="5"/>
  <c r="R598" i="5"/>
  <c r="N557" i="5"/>
  <c r="R556" i="5"/>
  <c r="X514" i="5" l="1"/>
  <c r="T515" i="5"/>
  <c r="X199" i="5"/>
  <c r="T200" i="5"/>
  <c r="AD724" i="5"/>
  <c r="Z725" i="5"/>
  <c r="T54" i="5"/>
  <c r="X53" i="5"/>
  <c r="Z117" i="5"/>
  <c r="AD116" i="5"/>
  <c r="N412" i="5"/>
  <c r="R411" i="5"/>
  <c r="T705" i="5"/>
  <c r="X704" i="5"/>
  <c r="Z348" i="5"/>
  <c r="AD347" i="5"/>
  <c r="R663" i="5"/>
  <c r="N664" i="5"/>
  <c r="Z745" i="5"/>
  <c r="AD744" i="5"/>
  <c r="Z264" i="5"/>
  <c r="AD263" i="5"/>
  <c r="T243" i="5"/>
  <c r="X242" i="5"/>
  <c r="Z75" i="5"/>
  <c r="AD74" i="5"/>
  <c r="R728" i="5"/>
  <c r="N729" i="5"/>
  <c r="T599" i="5"/>
  <c r="X598" i="5"/>
  <c r="Z283" i="5"/>
  <c r="AD282" i="5"/>
  <c r="Z199" i="5"/>
  <c r="AD198" i="5"/>
  <c r="Z495" i="5"/>
  <c r="AD494" i="5"/>
  <c r="Z222" i="5"/>
  <c r="AD221" i="5"/>
  <c r="T285" i="5"/>
  <c r="X284" i="5"/>
  <c r="R644" i="5"/>
  <c r="N645" i="5"/>
  <c r="Z325" i="5"/>
  <c r="AD324" i="5"/>
  <c r="T327" i="5"/>
  <c r="X326" i="5"/>
  <c r="N558" i="5"/>
  <c r="R557" i="5"/>
  <c r="R371" i="5"/>
  <c r="N372" i="5"/>
  <c r="R284" i="5"/>
  <c r="N285" i="5"/>
  <c r="X116" i="5"/>
  <c r="T117" i="5"/>
  <c r="AD639" i="5"/>
  <c r="Z640" i="5"/>
  <c r="X495" i="5"/>
  <c r="T496" i="5"/>
  <c r="X347" i="5"/>
  <c r="T348" i="5"/>
  <c r="R265" i="5"/>
  <c r="N266" i="5"/>
  <c r="X74" i="5"/>
  <c r="T75" i="5"/>
  <c r="X682" i="5"/>
  <c r="T683" i="5"/>
  <c r="R137" i="5"/>
  <c r="N138" i="5"/>
  <c r="N118" i="5"/>
  <c r="R117" i="5"/>
  <c r="N497" i="5"/>
  <c r="R496" i="5"/>
  <c r="T411" i="5"/>
  <c r="X410" i="5"/>
  <c r="X640" i="5"/>
  <c r="T641" i="5"/>
  <c r="AD515" i="5"/>
  <c r="Z516" i="5"/>
  <c r="X263" i="5"/>
  <c r="T264" i="5"/>
  <c r="X32" i="5"/>
  <c r="T33" i="5"/>
  <c r="AD368" i="5"/>
  <c r="Z369" i="5"/>
  <c r="R683" i="5"/>
  <c r="N684" i="5"/>
  <c r="AD409" i="5"/>
  <c r="Z410" i="5"/>
  <c r="X305" i="5"/>
  <c r="T306" i="5"/>
  <c r="N182" i="5"/>
  <c r="R181" i="5"/>
  <c r="R474" i="5"/>
  <c r="N475" i="5"/>
  <c r="X389" i="5"/>
  <c r="T390" i="5"/>
  <c r="N34" i="5"/>
  <c r="R33" i="5"/>
  <c r="AD661" i="5"/>
  <c r="Z662" i="5"/>
  <c r="N162" i="5"/>
  <c r="R161" i="5"/>
  <c r="AD450" i="5"/>
  <c r="Z451" i="5"/>
  <c r="Z180" i="5"/>
  <c r="AD179" i="5"/>
  <c r="T96" i="5"/>
  <c r="X95" i="5"/>
  <c r="Z306" i="5"/>
  <c r="AD305" i="5"/>
  <c r="T138" i="5"/>
  <c r="X137" i="5"/>
  <c r="Z598" i="5"/>
  <c r="AD597" i="5"/>
  <c r="Z136" i="5"/>
  <c r="AD135" i="5"/>
  <c r="T12" i="5"/>
  <c r="X11" i="5"/>
  <c r="X745" i="5"/>
  <c r="T746" i="5"/>
  <c r="Z556" i="5"/>
  <c r="AD555" i="5"/>
  <c r="Z94" i="5"/>
  <c r="AD93" i="5"/>
  <c r="Z241" i="5"/>
  <c r="AD240" i="5"/>
  <c r="Z52" i="5"/>
  <c r="AD51" i="5"/>
  <c r="Z10" i="5"/>
  <c r="AD9" i="5"/>
  <c r="T580" i="5"/>
  <c r="X579" i="5"/>
  <c r="Z33" i="5"/>
  <c r="AD32" i="5"/>
  <c r="AD681" i="5"/>
  <c r="Z682" i="5"/>
  <c r="R747" i="5"/>
  <c r="N748" i="5"/>
  <c r="R599" i="5"/>
  <c r="N600" i="5"/>
  <c r="R349" i="5"/>
  <c r="N350" i="5"/>
  <c r="R223" i="5"/>
  <c r="N224" i="5"/>
  <c r="X160" i="5"/>
  <c r="T161" i="5"/>
  <c r="T557" i="5"/>
  <c r="X556" i="5"/>
  <c r="X451" i="5"/>
  <c r="T452" i="5"/>
  <c r="R95" i="5"/>
  <c r="N96" i="5"/>
  <c r="R326" i="5"/>
  <c r="N327" i="5"/>
  <c r="X221" i="5"/>
  <c r="T222" i="5"/>
  <c r="AD580" i="5"/>
  <c r="Z581" i="5"/>
  <c r="X663" i="5"/>
  <c r="T664" i="5"/>
  <c r="N391" i="5"/>
  <c r="R390" i="5"/>
  <c r="Z705" i="5"/>
  <c r="AD704" i="5"/>
  <c r="N580" i="5"/>
  <c r="R579" i="5"/>
  <c r="Z538" i="5"/>
  <c r="AD537" i="5"/>
  <c r="Z159" i="5"/>
  <c r="AD158" i="5"/>
  <c r="R453" i="5"/>
  <c r="N454" i="5"/>
  <c r="R307" i="5"/>
  <c r="N308" i="5"/>
  <c r="R200" i="5"/>
  <c r="N201" i="5"/>
  <c r="N705" i="5"/>
  <c r="R704" i="5"/>
  <c r="X536" i="5"/>
  <c r="T537" i="5"/>
  <c r="R11" i="5"/>
  <c r="N12" i="5"/>
  <c r="Z473" i="5"/>
  <c r="AD472" i="5"/>
  <c r="X369" i="5"/>
  <c r="T370" i="5"/>
  <c r="R242" i="5"/>
  <c r="N243" i="5"/>
  <c r="R515" i="5"/>
  <c r="N516" i="5"/>
  <c r="T475" i="5"/>
  <c r="X474" i="5"/>
  <c r="R53" i="5"/>
  <c r="N54" i="5"/>
  <c r="N76" i="5"/>
  <c r="R75" i="5"/>
  <c r="N538" i="5"/>
  <c r="R537" i="5"/>
  <c r="T183" i="5"/>
  <c r="X182" i="5"/>
  <c r="T729" i="5"/>
  <c r="X728" i="5"/>
  <c r="Z390" i="5"/>
  <c r="AD389" i="5"/>
  <c r="R243" i="5" l="1"/>
  <c r="N244" i="5"/>
  <c r="R201" i="5"/>
  <c r="N202" i="5"/>
  <c r="R454" i="5"/>
  <c r="N455" i="5"/>
  <c r="X664" i="5"/>
  <c r="T665" i="5"/>
  <c r="Z683" i="5"/>
  <c r="AD682" i="5"/>
  <c r="T747" i="5"/>
  <c r="X746" i="5"/>
  <c r="Z452" i="5"/>
  <c r="AD451" i="5"/>
  <c r="AD662" i="5"/>
  <c r="Z663" i="5"/>
  <c r="T391" i="5"/>
  <c r="X390" i="5"/>
  <c r="AD410" i="5"/>
  <c r="Z411" i="5"/>
  <c r="AD369" i="5"/>
  <c r="Z370" i="5"/>
  <c r="X264" i="5"/>
  <c r="T265" i="5"/>
  <c r="X641" i="5"/>
  <c r="T642" i="5"/>
  <c r="R138" i="5"/>
  <c r="N139" i="5"/>
  <c r="X75" i="5"/>
  <c r="T76" i="5"/>
  <c r="X348" i="5"/>
  <c r="T349" i="5"/>
  <c r="AD640" i="5"/>
  <c r="Z641" i="5"/>
  <c r="R285" i="5"/>
  <c r="N286" i="5"/>
  <c r="N730" i="5"/>
  <c r="R729" i="5"/>
  <c r="T201" i="5"/>
  <c r="X200" i="5"/>
  <c r="R96" i="5"/>
  <c r="N97" i="5"/>
  <c r="R600" i="5"/>
  <c r="N601" i="5"/>
  <c r="Z391" i="5"/>
  <c r="AD390" i="5"/>
  <c r="R76" i="5"/>
  <c r="N77" i="5"/>
  <c r="T476" i="5"/>
  <c r="X475" i="5"/>
  <c r="X557" i="5"/>
  <c r="T558" i="5"/>
  <c r="T581" i="5"/>
  <c r="X580" i="5"/>
  <c r="Z95" i="5"/>
  <c r="AD94" i="5"/>
  <c r="Z137" i="5"/>
  <c r="AD136" i="5"/>
  <c r="T97" i="5"/>
  <c r="X96" i="5"/>
  <c r="R182" i="5"/>
  <c r="N183" i="5"/>
  <c r="R497" i="5"/>
  <c r="N498" i="5"/>
  <c r="R558" i="5"/>
  <c r="N559" i="5"/>
  <c r="T286" i="5"/>
  <c r="X285" i="5"/>
  <c r="Z284" i="5"/>
  <c r="AD283" i="5"/>
  <c r="T244" i="5"/>
  <c r="X243" i="5"/>
  <c r="Z349" i="5"/>
  <c r="AD348" i="5"/>
  <c r="N413" i="5"/>
  <c r="R412" i="5"/>
  <c r="T55" i="5"/>
  <c r="X54" i="5"/>
  <c r="R54" i="5"/>
  <c r="N55" i="5"/>
  <c r="R516" i="5"/>
  <c r="N517" i="5"/>
  <c r="X370" i="5"/>
  <c r="T371" i="5"/>
  <c r="R12" i="5"/>
  <c r="N13" i="5"/>
  <c r="R308" i="5"/>
  <c r="N309" i="5"/>
  <c r="Z582" i="5"/>
  <c r="AD581" i="5"/>
  <c r="R327" i="5"/>
  <c r="N328" i="5"/>
  <c r="X452" i="5"/>
  <c r="T453" i="5"/>
  <c r="X161" i="5"/>
  <c r="T162" i="5"/>
  <c r="N351" i="5"/>
  <c r="R350" i="5"/>
  <c r="N749" i="5"/>
  <c r="R748" i="5"/>
  <c r="R475" i="5"/>
  <c r="N476" i="5"/>
  <c r="X306" i="5"/>
  <c r="T307" i="5"/>
  <c r="R684" i="5"/>
  <c r="N685" i="5"/>
  <c r="X33" i="5"/>
  <c r="T34" i="5"/>
  <c r="AD516" i="5"/>
  <c r="Z517" i="5"/>
  <c r="T684" i="5"/>
  <c r="X683" i="5"/>
  <c r="R266" i="5"/>
  <c r="N267" i="5"/>
  <c r="T497" i="5"/>
  <c r="X496" i="5"/>
  <c r="X117" i="5"/>
  <c r="T118" i="5"/>
  <c r="R372" i="5"/>
  <c r="N373" i="5"/>
  <c r="N646" i="5"/>
  <c r="R645" i="5"/>
  <c r="N665" i="5"/>
  <c r="R664" i="5"/>
  <c r="Z726" i="5"/>
  <c r="AD725" i="5"/>
  <c r="T516" i="5"/>
  <c r="X515" i="5"/>
  <c r="X537" i="5"/>
  <c r="T538" i="5"/>
  <c r="X222" i="5"/>
  <c r="T223" i="5"/>
  <c r="R224" i="5"/>
  <c r="N225" i="5"/>
  <c r="T184" i="5"/>
  <c r="X183" i="5"/>
  <c r="AD473" i="5"/>
  <c r="Z474" i="5"/>
  <c r="AD538" i="5"/>
  <c r="Z539" i="5"/>
  <c r="AD705" i="5"/>
  <c r="Z706" i="5"/>
  <c r="Z53" i="5"/>
  <c r="AD52" i="5"/>
  <c r="T139" i="5"/>
  <c r="X138" i="5"/>
  <c r="Z326" i="5"/>
  <c r="AD325" i="5"/>
  <c r="Z496" i="5"/>
  <c r="AD495" i="5"/>
  <c r="Z746" i="5"/>
  <c r="AD745" i="5"/>
  <c r="X729" i="5"/>
  <c r="T730" i="5"/>
  <c r="R538" i="5"/>
  <c r="N539" i="5"/>
  <c r="R705" i="5"/>
  <c r="N706" i="5"/>
  <c r="AD159" i="5"/>
  <c r="Z160" i="5"/>
  <c r="R580" i="5"/>
  <c r="N581" i="5"/>
  <c r="R391" i="5"/>
  <c r="N392" i="5"/>
  <c r="Z34" i="5"/>
  <c r="AD33" i="5"/>
  <c r="Z11" i="5"/>
  <c r="AD10" i="5"/>
  <c r="Z242" i="5"/>
  <c r="AD241" i="5"/>
  <c r="AD556" i="5"/>
  <c r="Z557" i="5"/>
  <c r="T13" i="5"/>
  <c r="X12" i="5"/>
  <c r="AD598" i="5"/>
  <c r="Z599" i="5"/>
  <c r="Z307" i="5"/>
  <c r="AD306" i="5"/>
  <c r="Z181" i="5"/>
  <c r="AD180" i="5"/>
  <c r="N163" i="5"/>
  <c r="R162" i="5"/>
  <c r="R34" i="5"/>
  <c r="N35" i="5"/>
  <c r="X411" i="5"/>
  <c r="T412" i="5"/>
  <c r="R118" i="5"/>
  <c r="N119" i="5"/>
  <c r="T328" i="5"/>
  <c r="X327" i="5"/>
  <c r="Z223" i="5"/>
  <c r="AD222" i="5"/>
  <c r="Z200" i="5"/>
  <c r="AD199" i="5"/>
  <c r="T600" i="5"/>
  <c r="X599" i="5"/>
  <c r="Z76" i="5"/>
  <c r="AD75" i="5"/>
  <c r="Z265" i="5"/>
  <c r="AD264" i="5"/>
  <c r="T706" i="5"/>
  <c r="X705" i="5"/>
  <c r="Z118" i="5"/>
  <c r="AD117" i="5"/>
  <c r="R119" i="5" l="1"/>
  <c r="N120" i="5"/>
  <c r="R35" i="5"/>
  <c r="N36" i="5"/>
  <c r="AD599" i="5"/>
  <c r="Z600" i="5"/>
  <c r="Z558" i="5"/>
  <c r="AD557" i="5"/>
  <c r="N393" i="5"/>
  <c r="R392" i="5"/>
  <c r="Z161" i="5"/>
  <c r="AD160" i="5"/>
  <c r="R539" i="5"/>
  <c r="N540" i="5"/>
  <c r="AD539" i="5"/>
  <c r="Z540" i="5"/>
  <c r="T224" i="5"/>
  <c r="X223" i="5"/>
  <c r="R373" i="5"/>
  <c r="N374" i="5"/>
  <c r="T35" i="5"/>
  <c r="X34" i="5"/>
  <c r="T308" i="5"/>
  <c r="X307" i="5"/>
  <c r="T163" i="5"/>
  <c r="X162" i="5"/>
  <c r="N329" i="5"/>
  <c r="R328" i="5"/>
  <c r="N310" i="5"/>
  <c r="R309" i="5"/>
  <c r="T372" i="5"/>
  <c r="X371" i="5"/>
  <c r="N56" i="5"/>
  <c r="R55" i="5"/>
  <c r="N499" i="5"/>
  <c r="R498" i="5"/>
  <c r="T559" i="5"/>
  <c r="X558" i="5"/>
  <c r="R77" i="5"/>
  <c r="N78" i="5"/>
  <c r="N602" i="5"/>
  <c r="R601" i="5"/>
  <c r="N287" i="5"/>
  <c r="R286" i="5"/>
  <c r="T350" i="5"/>
  <c r="X349" i="5"/>
  <c r="N140" i="5"/>
  <c r="R139" i="5"/>
  <c r="T266" i="5"/>
  <c r="X265" i="5"/>
  <c r="Z412" i="5"/>
  <c r="AD411" i="5"/>
  <c r="Z664" i="5"/>
  <c r="AD663" i="5"/>
  <c r="T666" i="5"/>
  <c r="X665" i="5"/>
  <c r="N203" i="5"/>
  <c r="R202" i="5"/>
  <c r="AD118" i="5"/>
  <c r="Z119" i="5"/>
  <c r="AD265" i="5"/>
  <c r="Z266" i="5"/>
  <c r="T601" i="5"/>
  <c r="X600" i="5"/>
  <c r="AD223" i="5"/>
  <c r="Z224" i="5"/>
  <c r="AD181" i="5"/>
  <c r="Z182" i="5"/>
  <c r="AD11" i="5"/>
  <c r="Z12" i="5"/>
  <c r="AD746" i="5"/>
  <c r="Z747" i="5"/>
  <c r="AD326" i="5"/>
  <c r="Z327" i="5"/>
  <c r="AD53" i="5"/>
  <c r="Z54" i="5"/>
  <c r="X184" i="5"/>
  <c r="T185" i="5"/>
  <c r="T517" i="5"/>
  <c r="X516" i="5"/>
  <c r="N666" i="5"/>
  <c r="R665" i="5"/>
  <c r="T498" i="5"/>
  <c r="X497" i="5"/>
  <c r="T685" i="5"/>
  <c r="X684" i="5"/>
  <c r="N750" i="5"/>
  <c r="R749" i="5"/>
  <c r="R413" i="5"/>
  <c r="N414" i="5"/>
  <c r="X244" i="5"/>
  <c r="T245" i="5"/>
  <c r="X286" i="5"/>
  <c r="T287" i="5"/>
  <c r="X97" i="5"/>
  <c r="T98" i="5"/>
  <c r="AD95" i="5"/>
  <c r="Z96" i="5"/>
  <c r="T202" i="5"/>
  <c r="X201" i="5"/>
  <c r="T748" i="5"/>
  <c r="X747" i="5"/>
  <c r="X412" i="5"/>
  <c r="T413" i="5"/>
  <c r="R581" i="5"/>
  <c r="N582" i="5"/>
  <c r="N707" i="5"/>
  <c r="R706" i="5"/>
  <c r="X730" i="5"/>
  <c r="T731" i="5"/>
  <c r="AD706" i="5"/>
  <c r="Z707" i="5"/>
  <c r="AD474" i="5"/>
  <c r="Z475" i="5"/>
  <c r="N226" i="5"/>
  <c r="R225" i="5"/>
  <c r="T539" i="5"/>
  <c r="X538" i="5"/>
  <c r="T119" i="5"/>
  <c r="X118" i="5"/>
  <c r="N268" i="5"/>
  <c r="R267" i="5"/>
  <c r="Z518" i="5"/>
  <c r="AD517" i="5"/>
  <c r="N686" i="5"/>
  <c r="R685" i="5"/>
  <c r="N477" i="5"/>
  <c r="R476" i="5"/>
  <c r="T454" i="5"/>
  <c r="X453" i="5"/>
  <c r="N14" i="5"/>
  <c r="R13" i="5"/>
  <c r="N518" i="5"/>
  <c r="R517" i="5"/>
  <c r="N560" i="5"/>
  <c r="R559" i="5"/>
  <c r="R183" i="5"/>
  <c r="N184" i="5"/>
  <c r="N98" i="5"/>
  <c r="R97" i="5"/>
  <c r="Z642" i="5"/>
  <c r="AD641" i="5"/>
  <c r="T77" i="5"/>
  <c r="X76" i="5"/>
  <c r="T643" i="5"/>
  <c r="X642" i="5"/>
  <c r="Z371" i="5"/>
  <c r="AD370" i="5"/>
  <c r="N456" i="5"/>
  <c r="R455" i="5"/>
  <c r="N245" i="5"/>
  <c r="R244" i="5"/>
  <c r="T707" i="5"/>
  <c r="X706" i="5"/>
  <c r="AD76" i="5"/>
  <c r="Z77" i="5"/>
  <c r="AD200" i="5"/>
  <c r="Z201" i="5"/>
  <c r="X328" i="5"/>
  <c r="T329" i="5"/>
  <c r="R163" i="5"/>
  <c r="N164" i="5"/>
  <c r="AD307" i="5"/>
  <c r="Z308" i="5"/>
  <c r="X13" i="5"/>
  <c r="T14" i="5"/>
  <c r="AD242" i="5"/>
  <c r="Z243" i="5"/>
  <c r="AD34" i="5"/>
  <c r="Z35" i="5"/>
  <c r="Z497" i="5"/>
  <c r="AD496" i="5"/>
  <c r="X139" i="5"/>
  <c r="T140" i="5"/>
  <c r="Z727" i="5"/>
  <c r="AD726" i="5"/>
  <c r="R646" i="5"/>
  <c r="N647" i="5"/>
  <c r="N352" i="5"/>
  <c r="R351" i="5"/>
  <c r="Z583" i="5"/>
  <c r="AD582" i="5"/>
  <c r="X55" i="5"/>
  <c r="T56" i="5"/>
  <c r="AD349" i="5"/>
  <c r="Z350" i="5"/>
  <c r="AD284" i="5"/>
  <c r="Z285" i="5"/>
  <c r="AD137" i="5"/>
  <c r="Z138" i="5"/>
  <c r="T582" i="5"/>
  <c r="X581" i="5"/>
  <c r="X476" i="5"/>
  <c r="T477" i="5"/>
  <c r="AD391" i="5"/>
  <c r="Z392" i="5"/>
  <c r="N731" i="5"/>
  <c r="R730" i="5"/>
  <c r="T392" i="5"/>
  <c r="X391" i="5"/>
  <c r="Z453" i="5"/>
  <c r="AD452" i="5"/>
  <c r="Z684" i="5"/>
  <c r="AD683" i="5"/>
  <c r="AD392" i="5" l="1"/>
  <c r="Z393" i="5"/>
  <c r="AD285" i="5"/>
  <c r="Z286" i="5"/>
  <c r="X56" i="5"/>
  <c r="T57" i="5"/>
  <c r="AD243" i="5"/>
  <c r="Z244" i="5"/>
  <c r="AD308" i="5"/>
  <c r="Z309" i="5"/>
  <c r="X329" i="5"/>
  <c r="T330" i="5"/>
  <c r="AD77" i="5"/>
  <c r="Z78" i="5"/>
  <c r="Z708" i="5"/>
  <c r="AD707" i="5"/>
  <c r="T414" i="5"/>
  <c r="X413" i="5"/>
  <c r="X98" i="5"/>
  <c r="T99" i="5"/>
  <c r="X245" i="5"/>
  <c r="T246" i="5"/>
  <c r="AD54" i="5"/>
  <c r="Z55" i="5"/>
  <c r="AD747" i="5"/>
  <c r="Z748" i="5"/>
  <c r="AD182" i="5"/>
  <c r="Z183" i="5"/>
  <c r="AD119" i="5"/>
  <c r="Z120" i="5"/>
  <c r="N79" i="5"/>
  <c r="R78" i="5"/>
  <c r="N375" i="5"/>
  <c r="R374" i="5"/>
  <c r="Z541" i="5"/>
  <c r="AD540" i="5"/>
  <c r="N37" i="5"/>
  <c r="R36" i="5"/>
  <c r="AD453" i="5"/>
  <c r="Z454" i="5"/>
  <c r="AD684" i="5"/>
  <c r="Z685" i="5"/>
  <c r="X392" i="5"/>
  <c r="T393" i="5"/>
  <c r="X582" i="5"/>
  <c r="T583" i="5"/>
  <c r="N353" i="5"/>
  <c r="R352" i="5"/>
  <c r="AD727" i="5"/>
  <c r="Z728" i="5"/>
  <c r="AD497" i="5"/>
  <c r="Z498" i="5"/>
  <c r="N246" i="5"/>
  <c r="R245" i="5"/>
  <c r="AD371" i="5"/>
  <c r="Z372" i="5"/>
  <c r="T78" i="5"/>
  <c r="X77" i="5"/>
  <c r="N99" i="5"/>
  <c r="R98" i="5"/>
  <c r="N561" i="5"/>
  <c r="R560" i="5"/>
  <c r="N15" i="5"/>
  <c r="R14" i="5"/>
  <c r="R477" i="5"/>
  <c r="N478" i="5"/>
  <c r="Z519" i="5"/>
  <c r="AD518" i="5"/>
  <c r="T120" i="5"/>
  <c r="X119" i="5"/>
  <c r="N227" i="5"/>
  <c r="R226" i="5"/>
  <c r="N708" i="5"/>
  <c r="R707" i="5"/>
  <c r="X202" i="5"/>
  <c r="T203" i="5"/>
  <c r="R750" i="5"/>
  <c r="N751" i="5"/>
  <c r="X498" i="5"/>
  <c r="T499" i="5"/>
  <c r="X517" i="5"/>
  <c r="T518" i="5"/>
  <c r="X601" i="5"/>
  <c r="T602" i="5"/>
  <c r="T667" i="5"/>
  <c r="X666" i="5"/>
  <c r="Z413" i="5"/>
  <c r="AD412" i="5"/>
  <c r="N141" i="5"/>
  <c r="R140" i="5"/>
  <c r="N288" i="5"/>
  <c r="R287" i="5"/>
  <c r="N500" i="5"/>
  <c r="R499" i="5"/>
  <c r="T373" i="5"/>
  <c r="X372" i="5"/>
  <c r="N330" i="5"/>
  <c r="R329" i="5"/>
  <c r="T309" i="5"/>
  <c r="X308" i="5"/>
  <c r="Z162" i="5"/>
  <c r="AD161" i="5"/>
  <c r="Z559" i="5"/>
  <c r="AD558" i="5"/>
  <c r="X477" i="5"/>
  <c r="T478" i="5"/>
  <c r="AD138" i="5"/>
  <c r="Z139" i="5"/>
  <c r="Z351" i="5"/>
  <c r="AD350" i="5"/>
  <c r="R647" i="5"/>
  <c r="N648" i="5"/>
  <c r="X140" i="5"/>
  <c r="T141" i="5"/>
  <c r="AD35" i="5"/>
  <c r="Z36" i="5"/>
  <c r="X14" i="5"/>
  <c r="T15" i="5"/>
  <c r="N165" i="5"/>
  <c r="R164" i="5"/>
  <c r="AD201" i="5"/>
  <c r="Z202" i="5"/>
  <c r="N185" i="5"/>
  <c r="R184" i="5"/>
  <c r="AD475" i="5"/>
  <c r="Z476" i="5"/>
  <c r="T732" i="5"/>
  <c r="X731" i="5"/>
  <c r="N583" i="5"/>
  <c r="R582" i="5"/>
  <c r="AD96" i="5"/>
  <c r="Z97" i="5"/>
  <c r="X287" i="5"/>
  <c r="T288" i="5"/>
  <c r="R414" i="5"/>
  <c r="N415" i="5"/>
  <c r="T186" i="5"/>
  <c r="X185" i="5"/>
  <c r="AD327" i="5"/>
  <c r="Z328" i="5"/>
  <c r="AD12" i="5"/>
  <c r="Z13" i="5"/>
  <c r="AD224" i="5"/>
  <c r="Z225" i="5"/>
  <c r="AD266" i="5"/>
  <c r="Z267" i="5"/>
  <c r="N541" i="5"/>
  <c r="R540" i="5"/>
  <c r="AD600" i="5"/>
  <c r="Z601" i="5"/>
  <c r="N121" i="5"/>
  <c r="R120" i="5"/>
  <c r="R731" i="5"/>
  <c r="N732" i="5"/>
  <c r="AD583" i="5"/>
  <c r="Z584" i="5"/>
  <c r="X707" i="5"/>
  <c r="T708" i="5"/>
  <c r="N457" i="5"/>
  <c r="R456" i="5"/>
  <c r="T644" i="5"/>
  <c r="X643" i="5"/>
  <c r="AD642" i="5"/>
  <c r="Z643" i="5"/>
  <c r="N519" i="5"/>
  <c r="R518" i="5"/>
  <c r="T455" i="5"/>
  <c r="X454" i="5"/>
  <c r="N687" i="5"/>
  <c r="R686" i="5"/>
  <c r="N269" i="5"/>
  <c r="R268" i="5"/>
  <c r="T540" i="5"/>
  <c r="X539" i="5"/>
  <c r="X748" i="5"/>
  <c r="T749" i="5"/>
  <c r="X685" i="5"/>
  <c r="T686" i="5"/>
  <c r="R666" i="5"/>
  <c r="N667" i="5"/>
  <c r="N204" i="5"/>
  <c r="R203" i="5"/>
  <c r="Z665" i="5"/>
  <c r="AD664" i="5"/>
  <c r="T267" i="5"/>
  <c r="X266" i="5"/>
  <c r="X350" i="5"/>
  <c r="T351" i="5"/>
  <c r="R602" i="5"/>
  <c r="N603" i="5"/>
  <c r="X559" i="5"/>
  <c r="T560" i="5"/>
  <c r="N57" i="5"/>
  <c r="R56" i="5"/>
  <c r="N311" i="5"/>
  <c r="R310" i="5"/>
  <c r="T164" i="5"/>
  <c r="X163" i="5"/>
  <c r="T36" i="5"/>
  <c r="X35" i="5"/>
  <c r="T225" i="5"/>
  <c r="X224" i="5"/>
  <c r="N394" i="5"/>
  <c r="R393" i="5"/>
  <c r="R603" i="5" l="1"/>
  <c r="N604" i="5"/>
  <c r="X225" i="5"/>
  <c r="T226" i="5"/>
  <c r="R57" i="5"/>
  <c r="N58" i="5"/>
  <c r="R519" i="5"/>
  <c r="N520" i="5"/>
  <c r="T187" i="5"/>
  <c r="X186" i="5"/>
  <c r="X560" i="5"/>
  <c r="T561" i="5"/>
  <c r="X351" i="5"/>
  <c r="T352" i="5"/>
  <c r="N668" i="5"/>
  <c r="R667" i="5"/>
  <c r="X749" i="5"/>
  <c r="T750" i="5"/>
  <c r="AD643" i="5"/>
  <c r="Z644" i="5"/>
  <c r="AD584" i="5"/>
  <c r="Z585" i="5"/>
  <c r="Z226" i="5"/>
  <c r="AD225" i="5"/>
  <c r="Z329" i="5"/>
  <c r="AD328" i="5"/>
  <c r="N416" i="5"/>
  <c r="R415" i="5"/>
  <c r="Z98" i="5"/>
  <c r="AD97" i="5"/>
  <c r="Z37" i="5"/>
  <c r="AD36" i="5"/>
  <c r="N649" i="5"/>
  <c r="R648" i="5"/>
  <c r="Z140" i="5"/>
  <c r="AD139" i="5"/>
  <c r="X602" i="5"/>
  <c r="T603" i="5"/>
  <c r="X499" i="5"/>
  <c r="T500" i="5"/>
  <c r="X203" i="5"/>
  <c r="T204" i="5"/>
  <c r="AD372" i="5"/>
  <c r="Z373" i="5"/>
  <c r="AD498" i="5"/>
  <c r="Z499" i="5"/>
  <c r="X393" i="5"/>
  <c r="T394" i="5"/>
  <c r="AD454" i="5"/>
  <c r="Z455" i="5"/>
  <c r="Z184" i="5"/>
  <c r="AD183" i="5"/>
  <c r="Z56" i="5"/>
  <c r="AD55" i="5"/>
  <c r="T100" i="5"/>
  <c r="X99" i="5"/>
  <c r="T331" i="5"/>
  <c r="X330" i="5"/>
  <c r="Z245" i="5"/>
  <c r="AD244" i="5"/>
  <c r="Z287" i="5"/>
  <c r="AD286" i="5"/>
  <c r="R204" i="5"/>
  <c r="N205" i="5"/>
  <c r="R687" i="5"/>
  <c r="N688" i="5"/>
  <c r="N584" i="5"/>
  <c r="R583" i="5"/>
  <c r="N395" i="5"/>
  <c r="R394" i="5"/>
  <c r="X36" i="5"/>
  <c r="T37" i="5"/>
  <c r="R311" i="5"/>
  <c r="N312" i="5"/>
  <c r="Z666" i="5"/>
  <c r="AD665" i="5"/>
  <c r="R269" i="5"/>
  <c r="N270" i="5"/>
  <c r="X455" i="5"/>
  <c r="T456" i="5"/>
  <c r="R457" i="5"/>
  <c r="N458" i="5"/>
  <c r="N122" i="5"/>
  <c r="R121" i="5"/>
  <c r="N542" i="5"/>
  <c r="R541" i="5"/>
  <c r="T733" i="5"/>
  <c r="X732" i="5"/>
  <c r="N186" i="5"/>
  <c r="R185" i="5"/>
  <c r="N166" i="5"/>
  <c r="R165" i="5"/>
  <c r="Z560" i="5"/>
  <c r="AD559" i="5"/>
  <c r="X309" i="5"/>
  <c r="T310" i="5"/>
  <c r="T374" i="5"/>
  <c r="X373" i="5"/>
  <c r="R288" i="5"/>
  <c r="N289" i="5"/>
  <c r="AD413" i="5"/>
  <c r="Z414" i="5"/>
  <c r="R227" i="5"/>
  <c r="N228" i="5"/>
  <c r="AD519" i="5"/>
  <c r="Z520" i="5"/>
  <c r="R15" i="5"/>
  <c r="N16" i="5"/>
  <c r="R99" i="5"/>
  <c r="N100" i="5"/>
  <c r="R353" i="5"/>
  <c r="N354" i="5"/>
  <c r="Z542" i="5"/>
  <c r="AD541" i="5"/>
  <c r="N80" i="5"/>
  <c r="R79" i="5"/>
  <c r="Z709" i="5"/>
  <c r="AD708" i="5"/>
  <c r="X708" i="5"/>
  <c r="T709" i="5"/>
  <c r="R732" i="5"/>
  <c r="N733" i="5"/>
  <c r="Z602" i="5"/>
  <c r="AD601" i="5"/>
  <c r="Z268" i="5"/>
  <c r="AD267" i="5"/>
  <c r="Z14" i="5"/>
  <c r="AD13" i="5"/>
  <c r="T289" i="5"/>
  <c r="X288" i="5"/>
  <c r="Z477" i="5"/>
  <c r="AD476" i="5"/>
  <c r="Z203" i="5"/>
  <c r="AD202" i="5"/>
  <c r="T16" i="5"/>
  <c r="X15" i="5"/>
  <c r="T142" i="5"/>
  <c r="X141" i="5"/>
  <c r="T479" i="5"/>
  <c r="X478" i="5"/>
  <c r="X518" i="5"/>
  <c r="T519" i="5"/>
  <c r="R751" i="5"/>
  <c r="N752" i="5"/>
  <c r="R478" i="5"/>
  <c r="N479" i="5"/>
  <c r="AD728" i="5"/>
  <c r="Z729" i="5"/>
  <c r="T584" i="5"/>
  <c r="X583" i="5"/>
  <c r="AD685" i="5"/>
  <c r="Z686" i="5"/>
  <c r="Z121" i="5"/>
  <c r="AD120" i="5"/>
  <c r="Z749" i="5"/>
  <c r="AD748" i="5"/>
  <c r="T247" i="5"/>
  <c r="X246" i="5"/>
  <c r="Z79" i="5"/>
  <c r="AD78" i="5"/>
  <c r="Z310" i="5"/>
  <c r="AD309" i="5"/>
  <c r="T58" i="5"/>
  <c r="X57" i="5"/>
  <c r="Z394" i="5"/>
  <c r="AD393" i="5"/>
  <c r="X686" i="5"/>
  <c r="T687" i="5"/>
  <c r="T165" i="5"/>
  <c r="X164" i="5"/>
  <c r="X267" i="5"/>
  <c r="T268" i="5"/>
  <c r="X540" i="5"/>
  <c r="T541" i="5"/>
  <c r="T645" i="5"/>
  <c r="X644" i="5"/>
  <c r="Z352" i="5"/>
  <c r="AD351" i="5"/>
  <c r="Z163" i="5"/>
  <c r="AD162" i="5"/>
  <c r="R330" i="5"/>
  <c r="N331" i="5"/>
  <c r="R500" i="5"/>
  <c r="N501" i="5"/>
  <c r="R141" i="5"/>
  <c r="N142" i="5"/>
  <c r="X667" i="5"/>
  <c r="T668" i="5"/>
  <c r="R708" i="5"/>
  <c r="N709" i="5"/>
  <c r="X120" i="5"/>
  <c r="T121" i="5"/>
  <c r="R561" i="5"/>
  <c r="N562" i="5"/>
  <c r="X78" i="5"/>
  <c r="T79" i="5"/>
  <c r="R246" i="5"/>
  <c r="N247" i="5"/>
  <c r="N38" i="5"/>
  <c r="R37" i="5"/>
  <c r="N376" i="5"/>
  <c r="R375" i="5"/>
  <c r="T415" i="5"/>
  <c r="X414" i="5"/>
  <c r="X415" i="5" l="1"/>
  <c r="T416" i="5"/>
  <c r="Z80" i="5"/>
  <c r="AD79" i="5"/>
  <c r="Z750" i="5"/>
  <c r="AD749" i="5"/>
  <c r="X479" i="5"/>
  <c r="T480" i="5"/>
  <c r="Z15" i="5"/>
  <c r="AD14" i="5"/>
  <c r="X79" i="5"/>
  <c r="T80" i="5"/>
  <c r="X121" i="5"/>
  <c r="T122" i="5"/>
  <c r="T669" i="5"/>
  <c r="X668" i="5"/>
  <c r="R501" i="5"/>
  <c r="N502" i="5"/>
  <c r="X268" i="5"/>
  <c r="T269" i="5"/>
  <c r="T688" i="5"/>
  <c r="X687" i="5"/>
  <c r="Z687" i="5"/>
  <c r="AD686" i="5"/>
  <c r="Z730" i="5"/>
  <c r="AD729" i="5"/>
  <c r="N753" i="5"/>
  <c r="R752" i="5"/>
  <c r="T710" i="5"/>
  <c r="X709" i="5"/>
  <c r="R354" i="5"/>
  <c r="N355" i="5"/>
  <c r="R16" i="5"/>
  <c r="N17" i="5"/>
  <c r="R228" i="5"/>
  <c r="N229" i="5"/>
  <c r="R289" i="5"/>
  <c r="N290" i="5"/>
  <c r="X310" i="5"/>
  <c r="T311" i="5"/>
  <c r="X456" i="5"/>
  <c r="T457" i="5"/>
  <c r="X37" i="5"/>
  <c r="T38" i="5"/>
  <c r="R205" i="5"/>
  <c r="N206" i="5"/>
  <c r="T395" i="5"/>
  <c r="X394" i="5"/>
  <c r="Z374" i="5"/>
  <c r="AD373" i="5"/>
  <c r="T501" i="5"/>
  <c r="X500" i="5"/>
  <c r="AD644" i="5"/>
  <c r="Z645" i="5"/>
  <c r="T562" i="5"/>
  <c r="X561" i="5"/>
  <c r="R520" i="5"/>
  <c r="N521" i="5"/>
  <c r="X226" i="5"/>
  <c r="T227" i="5"/>
  <c r="AD163" i="5"/>
  <c r="Z164" i="5"/>
  <c r="T59" i="5"/>
  <c r="X58" i="5"/>
  <c r="Z478" i="5"/>
  <c r="AD477" i="5"/>
  <c r="Z603" i="5"/>
  <c r="AD602" i="5"/>
  <c r="R80" i="5"/>
  <c r="N81" i="5"/>
  <c r="X733" i="5"/>
  <c r="T734" i="5"/>
  <c r="T101" i="5"/>
  <c r="X100" i="5"/>
  <c r="Z185" i="5"/>
  <c r="AD184" i="5"/>
  <c r="Z141" i="5"/>
  <c r="AD140" i="5"/>
  <c r="N417" i="5"/>
  <c r="R416" i="5"/>
  <c r="Z227" i="5"/>
  <c r="AD226" i="5"/>
  <c r="R247" i="5"/>
  <c r="N248" i="5"/>
  <c r="R562" i="5"/>
  <c r="N563" i="5"/>
  <c r="R709" i="5"/>
  <c r="N710" i="5"/>
  <c r="N143" i="5"/>
  <c r="R142" i="5"/>
  <c r="R331" i="5"/>
  <c r="N332" i="5"/>
  <c r="X541" i="5"/>
  <c r="T542" i="5"/>
  <c r="N480" i="5"/>
  <c r="R479" i="5"/>
  <c r="T520" i="5"/>
  <c r="X519" i="5"/>
  <c r="N734" i="5"/>
  <c r="R733" i="5"/>
  <c r="R100" i="5"/>
  <c r="N101" i="5"/>
  <c r="AD520" i="5"/>
  <c r="Z521" i="5"/>
  <c r="AD414" i="5"/>
  <c r="Z415" i="5"/>
  <c r="R458" i="5"/>
  <c r="N459" i="5"/>
  <c r="R270" i="5"/>
  <c r="N271" i="5"/>
  <c r="R312" i="5"/>
  <c r="N313" i="5"/>
  <c r="R688" i="5"/>
  <c r="N689" i="5"/>
  <c r="Z456" i="5"/>
  <c r="AD455" i="5"/>
  <c r="Z500" i="5"/>
  <c r="AD499" i="5"/>
  <c r="T205" i="5"/>
  <c r="X204" i="5"/>
  <c r="T604" i="5"/>
  <c r="X603" i="5"/>
  <c r="Z586" i="5"/>
  <c r="AD585" i="5"/>
  <c r="T751" i="5"/>
  <c r="X750" i="5"/>
  <c r="T353" i="5"/>
  <c r="X352" i="5"/>
  <c r="R58" i="5"/>
  <c r="N59" i="5"/>
  <c r="N605" i="5"/>
  <c r="R604" i="5"/>
  <c r="R38" i="5"/>
  <c r="N39" i="5"/>
  <c r="X645" i="5"/>
  <c r="T646" i="5"/>
  <c r="T17" i="5"/>
  <c r="X16" i="5"/>
  <c r="R166" i="5"/>
  <c r="N167" i="5"/>
  <c r="R122" i="5"/>
  <c r="N123" i="5"/>
  <c r="AD666" i="5"/>
  <c r="Z667" i="5"/>
  <c r="R584" i="5"/>
  <c r="N585" i="5"/>
  <c r="Z246" i="5"/>
  <c r="AD245" i="5"/>
  <c r="Z38" i="5"/>
  <c r="AD37" i="5"/>
  <c r="R668" i="5"/>
  <c r="N669" i="5"/>
  <c r="R376" i="5"/>
  <c r="N377" i="5"/>
  <c r="AD352" i="5"/>
  <c r="Z353" i="5"/>
  <c r="X165" i="5"/>
  <c r="T166" i="5"/>
  <c r="Z395" i="5"/>
  <c r="AD394" i="5"/>
  <c r="Z311" i="5"/>
  <c r="AD310" i="5"/>
  <c r="T248" i="5"/>
  <c r="X247" i="5"/>
  <c r="Z122" i="5"/>
  <c r="AD121" i="5"/>
  <c r="T585" i="5"/>
  <c r="X584" i="5"/>
  <c r="X142" i="5"/>
  <c r="T143" i="5"/>
  <c r="Z204" i="5"/>
  <c r="AD203" i="5"/>
  <c r="T290" i="5"/>
  <c r="X289" i="5"/>
  <c r="Z269" i="5"/>
  <c r="AD268" i="5"/>
  <c r="AD709" i="5"/>
  <c r="Z710" i="5"/>
  <c r="AD542" i="5"/>
  <c r="Z543" i="5"/>
  <c r="X374" i="5"/>
  <c r="T375" i="5"/>
  <c r="AD560" i="5"/>
  <c r="Z561" i="5"/>
  <c r="R186" i="5"/>
  <c r="N187" i="5"/>
  <c r="R542" i="5"/>
  <c r="N543" i="5"/>
  <c r="R395" i="5"/>
  <c r="N396" i="5"/>
  <c r="Z288" i="5"/>
  <c r="AD287" i="5"/>
  <c r="T332" i="5"/>
  <c r="X331" i="5"/>
  <c r="Z57" i="5"/>
  <c r="AD56" i="5"/>
  <c r="N650" i="5"/>
  <c r="R649" i="5"/>
  <c r="Z99" i="5"/>
  <c r="AD98" i="5"/>
  <c r="Z330" i="5"/>
  <c r="AD329" i="5"/>
  <c r="X187" i="5"/>
  <c r="T188" i="5"/>
  <c r="AD330" i="5" l="1"/>
  <c r="Z331" i="5"/>
  <c r="X332" i="5"/>
  <c r="T333" i="5"/>
  <c r="X188" i="5"/>
  <c r="T189" i="5"/>
  <c r="R543" i="5"/>
  <c r="N544" i="5"/>
  <c r="AD561" i="5"/>
  <c r="Z562" i="5"/>
  <c r="AD543" i="5"/>
  <c r="Z544" i="5"/>
  <c r="AD353" i="5"/>
  <c r="Z354" i="5"/>
  <c r="R669" i="5"/>
  <c r="N670" i="5"/>
  <c r="Z668" i="5"/>
  <c r="AD667" i="5"/>
  <c r="R167" i="5"/>
  <c r="N168" i="5"/>
  <c r="X646" i="5"/>
  <c r="T647" i="5"/>
  <c r="N314" i="5"/>
  <c r="R313" i="5"/>
  <c r="N460" i="5"/>
  <c r="R459" i="5"/>
  <c r="Z522" i="5"/>
  <c r="AD521" i="5"/>
  <c r="N333" i="5"/>
  <c r="R332" i="5"/>
  <c r="N711" i="5"/>
  <c r="R710" i="5"/>
  <c r="N249" i="5"/>
  <c r="R248" i="5"/>
  <c r="X734" i="5"/>
  <c r="T735" i="5"/>
  <c r="T228" i="5"/>
  <c r="X227" i="5"/>
  <c r="T39" i="5"/>
  <c r="X38" i="5"/>
  <c r="T312" i="5"/>
  <c r="X311" i="5"/>
  <c r="N230" i="5"/>
  <c r="R229" i="5"/>
  <c r="N356" i="5"/>
  <c r="R355" i="5"/>
  <c r="T270" i="5"/>
  <c r="X269" i="5"/>
  <c r="T81" i="5"/>
  <c r="X80" i="5"/>
  <c r="X480" i="5"/>
  <c r="T481" i="5"/>
  <c r="AD99" i="5"/>
  <c r="Z100" i="5"/>
  <c r="AD288" i="5"/>
  <c r="Z289" i="5"/>
  <c r="AD269" i="5"/>
  <c r="Z270" i="5"/>
  <c r="AD204" i="5"/>
  <c r="Z205" i="5"/>
  <c r="X585" i="5"/>
  <c r="T586" i="5"/>
  <c r="X248" i="5"/>
  <c r="T249" i="5"/>
  <c r="AD395" i="5"/>
  <c r="Z396" i="5"/>
  <c r="AD246" i="5"/>
  <c r="Z247" i="5"/>
  <c r="N606" i="5"/>
  <c r="R605" i="5"/>
  <c r="T354" i="5"/>
  <c r="X353" i="5"/>
  <c r="Z587" i="5"/>
  <c r="AD586" i="5"/>
  <c r="T206" i="5"/>
  <c r="X205" i="5"/>
  <c r="Z457" i="5"/>
  <c r="AD456" i="5"/>
  <c r="N735" i="5"/>
  <c r="R734" i="5"/>
  <c r="N481" i="5"/>
  <c r="R480" i="5"/>
  <c r="R417" i="5"/>
  <c r="N418" i="5"/>
  <c r="Z186" i="5"/>
  <c r="AD185" i="5"/>
  <c r="AD603" i="5"/>
  <c r="Z604" i="5"/>
  <c r="X59" i="5"/>
  <c r="T60" i="5"/>
  <c r="X562" i="5"/>
  <c r="T563" i="5"/>
  <c r="T502" i="5"/>
  <c r="X501" i="5"/>
  <c r="T396" i="5"/>
  <c r="X395" i="5"/>
  <c r="N754" i="5"/>
  <c r="R753" i="5"/>
  <c r="Z688" i="5"/>
  <c r="AD687" i="5"/>
  <c r="T670" i="5"/>
  <c r="X669" i="5"/>
  <c r="AD80" i="5"/>
  <c r="Z81" i="5"/>
  <c r="X290" i="5"/>
  <c r="T291" i="5"/>
  <c r="AD57" i="5"/>
  <c r="Z58" i="5"/>
  <c r="N397" i="5"/>
  <c r="R396" i="5"/>
  <c r="N188" i="5"/>
  <c r="R187" i="5"/>
  <c r="T376" i="5"/>
  <c r="X375" i="5"/>
  <c r="Z711" i="5"/>
  <c r="AD710" i="5"/>
  <c r="T144" i="5"/>
  <c r="X143" i="5"/>
  <c r="T167" i="5"/>
  <c r="X166" i="5"/>
  <c r="N378" i="5"/>
  <c r="R377" i="5"/>
  <c r="R585" i="5"/>
  <c r="N586" i="5"/>
  <c r="R123" i="5"/>
  <c r="N124" i="5"/>
  <c r="R39" i="5"/>
  <c r="N40" i="5"/>
  <c r="N60" i="5"/>
  <c r="R59" i="5"/>
  <c r="N690" i="5"/>
  <c r="R689" i="5"/>
  <c r="N272" i="5"/>
  <c r="R271" i="5"/>
  <c r="Z416" i="5"/>
  <c r="AD415" i="5"/>
  <c r="N102" i="5"/>
  <c r="R101" i="5"/>
  <c r="T543" i="5"/>
  <c r="X542" i="5"/>
  <c r="N564" i="5"/>
  <c r="R563" i="5"/>
  <c r="R81" i="5"/>
  <c r="N82" i="5"/>
  <c r="AD164" i="5"/>
  <c r="Z165" i="5"/>
  <c r="N522" i="5"/>
  <c r="R521" i="5"/>
  <c r="Z646" i="5"/>
  <c r="AD645" i="5"/>
  <c r="N207" i="5"/>
  <c r="R206" i="5"/>
  <c r="T458" i="5"/>
  <c r="X457" i="5"/>
  <c r="N291" i="5"/>
  <c r="R290" i="5"/>
  <c r="N18" i="5"/>
  <c r="R17" i="5"/>
  <c r="R502" i="5"/>
  <c r="N503" i="5"/>
  <c r="T123" i="5"/>
  <c r="X122" i="5"/>
  <c r="X416" i="5"/>
  <c r="T417" i="5"/>
  <c r="N651" i="5"/>
  <c r="R650" i="5"/>
  <c r="AD122" i="5"/>
  <c r="Z123" i="5"/>
  <c r="AD311" i="5"/>
  <c r="Z312" i="5"/>
  <c r="AD38" i="5"/>
  <c r="Z39" i="5"/>
  <c r="X17" i="5"/>
  <c r="T18" i="5"/>
  <c r="T752" i="5"/>
  <c r="X751" i="5"/>
  <c r="X604" i="5"/>
  <c r="T605" i="5"/>
  <c r="AD500" i="5"/>
  <c r="Z501" i="5"/>
  <c r="T521" i="5"/>
  <c r="X520" i="5"/>
  <c r="R143" i="5"/>
  <c r="N144" i="5"/>
  <c r="AD227" i="5"/>
  <c r="Z228" i="5"/>
  <c r="AD141" i="5"/>
  <c r="Z142" i="5"/>
  <c r="X101" i="5"/>
  <c r="T102" i="5"/>
  <c r="AD478" i="5"/>
  <c r="Z479" i="5"/>
  <c r="Z375" i="5"/>
  <c r="AD374" i="5"/>
  <c r="X710" i="5"/>
  <c r="T711" i="5"/>
  <c r="Z731" i="5"/>
  <c r="AD730" i="5"/>
  <c r="T689" i="5"/>
  <c r="X688" i="5"/>
  <c r="AD15" i="5"/>
  <c r="Z16" i="5"/>
  <c r="AD750" i="5"/>
  <c r="Z751" i="5"/>
  <c r="AD16" i="5" l="1"/>
  <c r="Z17" i="5"/>
  <c r="AD751" i="5"/>
  <c r="Z752" i="5"/>
  <c r="X711" i="5"/>
  <c r="T712" i="5"/>
  <c r="Z480" i="5"/>
  <c r="AD479" i="5"/>
  <c r="Z143" i="5"/>
  <c r="AD142" i="5"/>
  <c r="R144" i="5"/>
  <c r="N145" i="5"/>
  <c r="AD501" i="5"/>
  <c r="Z502" i="5"/>
  <c r="AD39" i="5"/>
  <c r="Z40" i="5"/>
  <c r="AD123" i="5"/>
  <c r="Z124" i="5"/>
  <c r="T418" i="5"/>
  <c r="X417" i="5"/>
  <c r="N504" i="5"/>
  <c r="R503" i="5"/>
  <c r="N83" i="5"/>
  <c r="R82" i="5"/>
  <c r="N41" i="5"/>
  <c r="R40" i="5"/>
  <c r="N587" i="5"/>
  <c r="R586" i="5"/>
  <c r="AD58" i="5"/>
  <c r="Z59" i="5"/>
  <c r="AD81" i="5"/>
  <c r="Z82" i="5"/>
  <c r="X563" i="5"/>
  <c r="T564" i="5"/>
  <c r="Z605" i="5"/>
  <c r="AD604" i="5"/>
  <c r="R418" i="5"/>
  <c r="N419" i="5"/>
  <c r="AD247" i="5"/>
  <c r="Z248" i="5"/>
  <c r="X249" i="5"/>
  <c r="T250" i="5"/>
  <c r="AD205" i="5"/>
  <c r="Z206" i="5"/>
  <c r="AD289" i="5"/>
  <c r="Z290" i="5"/>
  <c r="T482" i="5"/>
  <c r="X481" i="5"/>
  <c r="T736" i="5"/>
  <c r="X735" i="5"/>
  <c r="N169" i="5"/>
  <c r="R168" i="5"/>
  <c r="N671" i="5"/>
  <c r="R670" i="5"/>
  <c r="Z545" i="5"/>
  <c r="AD544" i="5"/>
  <c r="N545" i="5"/>
  <c r="R544" i="5"/>
  <c r="X333" i="5"/>
  <c r="T334" i="5"/>
  <c r="X752" i="5"/>
  <c r="T753" i="5"/>
  <c r="N292" i="5"/>
  <c r="R291" i="5"/>
  <c r="N208" i="5"/>
  <c r="R207" i="5"/>
  <c r="N523" i="5"/>
  <c r="R522" i="5"/>
  <c r="T544" i="5"/>
  <c r="X543" i="5"/>
  <c r="Z417" i="5"/>
  <c r="AD416" i="5"/>
  <c r="N691" i="5"/>
  <c r="R690" i="5"/>
  <c r="T168" i="5"/>
  <c r="X167" i="5"/>
  <c r="Z712" i="5"/>
  <c r="AD711" i="5"/>
  <c r="N189" i="5"/>
  <c r="R188" i="5"/>
  <c r="AD688" i="5"/>
  <c r="Z689" i="5"/>
  <c r="X396" i="5"/>
  <c r="T397" i="5"/>
  <c r="R735" i="5"/>
  <c r="N736" i="5"/>
  <c r="X206" i="5"/>
  <c r="T207" i="5"/>
  <c r="T355" i="5"/>
  <c r="X354" i="5"/>
  <c r="T271" i="5"/>
  <c r="X270" i="5"/>
  <c r="N231" i="5"/>
  <c r="R230" i="5"/>
  <c r="T40" i="5"/>
  <c r="X39" i="5"/>
  <c r="N712" i="5"/>
  <c r="R711" i="5"/>
  <c r="Z523" i="5"/>
  <c r="AD522" i="5"/>
  <c r="N315" i="5"/>
  <c r="R314" i="5"/>
  <c r="T690" i="5"/>
  <c r="X689" i="5"/>
  <c r="X102" i="5"/>
  <c r="T103" i="5"/>
  <c r="X605" i="5"/>
  <c r="T606" i="5"/>
  <c r="Z166" i="5"/>
  <c r="AD165" i="5"/>
  <c r="N125" i="5"/>
  <c r="R124" i="5"/>
  <c r="X291" i="5"/>
  <c r="T292" i="5"/>
  <c r="X60" i="5"/>
  <c r="T61" i="5"/>
  <c r="Z397" i="5"/>
  <c r="AD396" i="5"/>
  <c r="X586" i="5"/>
  <c r="T587" i="5"/>
  <c r="AD270" i="5"/>
  <c r="Z271" i="5"/>
  <c r="AD100" i="5"/>
  <c r="Z101" i="5"/>
  <c r="T648" i="5"/>
  <c r="X647" i="5"/>
  <c r="AD354" i="5"/>
  <c r="Z355" i="5"/>
  <c r="Z563" i="5"/>
  <c r="AD562" i="5"/>
  <c r="T190" i="5"/>
  <c r="X189" i="5"/>
  <c r="AD331" i="5"/>
  <c r="Z332" i="5"/>
  <c r="AD228" i="5"/>
  <c r="Z229" i="5"/>
  <c r="X18" i="5"/>
  <c r="T19" i="5"/>
  <c r="AD312" i="5"/>
  <c r="Z313" i="5"/>
  <c r="AD731" i="5"/>
  <c r="Z732" i="5"/>
  <c r="Z376" i="5"/>
  <c r="AD375" i="5"/>
  <c r="X521" i="5"/>
  <c r="T522" i="5"/>
  <c r="R651" i="5"/>
  <c r="N652" i="5"/>
  <c r="T124" i="5"/>
  <c r="X123" i="5"/>
  <c r="N19" i="5"/>
  <c r="R18" i="5"/>
  <c r="T459" i="5"/>
  <c r="X458" i="5"/>
  <c r="Z647" i="5"/>
  <c r="AD646" i="5"/>
  <c r="N565" i="5"/>
  <c r="R564" i="5"/>
  <c r="N103" i="5"/>
  <c r="R102" i="5"/>
  <c r="N273" i="5"/>
  <c r="R272" i="5"/>
  <c r="N61" i="5"/>
  <c r="R60" i="5"/>
  <c r="N379" i="5"/>
  <c r="R378" i="5"/>
  <c r="T145" i="5"/>
  <c r="X144" i="5"/>
  <c r="T377" i="5"/>
  <c r="X376" i="5"/>
  <c r="N398" i="5"/>
  <c r="R397" i="5"/>
  <c r="X670" i="5"/>
  <c r="T671" i="5"/>
  <c r="R754" i="5"/>
  <c r="N755" i="5"/>
  <c r="T503" i="5"/>
  <c r="X502" i="5"/>
  <c r="AD186" i="5"/>
  <c r="Z187" i="5"/>
  <c r="N482" i="5"/>
  <c r="R481" i="5"/>
  <c r="AD457" i="5"/>
  <c r="Z458" i="5"/>
  <c r="AD587" i="5"/>
  <c r="Z588" i="5"/>
  <c r="R606" i="5"/>
  <c r="N607" i="5"/>
  <c r="T82" i="5"/>
  <c r="X81" i="5"/>
  <c r="R356" i="5"/>
  <c r="N357" i="5"/>
  <c r="T313" i="5"/>
  <c r="X312" i="5"/>
  <c r="T229" i="5"/>
  <c r="X228" i="5"/>
  <c r="N250" i="5"/>
  <c r="R249" i="5"/>
  <c r="N334" i="5"/>
  <c r="R333" i="5"/>
  <c r="N461" i="5"/>
  <c r="R460" i="5"/>
  <c r="Z669" i="5"/>
  <c r="AD668" i="5"/>
  <c r="R357" i="5" l="1"/>
  <c r="N358" i="5"/>
  <c r="R607" i="5"/>
  <c r="N608" i="5"/>
  <c r="AD458" i="5"/>
  <c r="Z459" i="5"/>
  <c r="Z188" i="5"/>
  <c r="AD187" i="5"/>
  <c r="R755" i="5"/>
  <c r="N756" i="5"/>
  <c r="R652" i="5"/>
  <c r="N653" i="5"/>
  <c r="R653" i="5" s="1"/>
  <c r="Z314" i="5"/>
  <c r="AD313" i="5"/>
  <c r="Z230" i="5"/>
  <c r="AD229" i="5"/>
  <c r="Z356" i="5"/>
  <c r="AD355" i="5"/>
  <c r="Z102" i="5"/>
  <c r="AD101" i="5"/>
  <c r="T588" i="5"/>
  <c r="X587" i="5"/>
  <c r="T62" i="5"/>
  <c r="X61" i="5"/>
  <c r="T607" i="5"/>
  <c r="X606" i="5"/>
  <c r="X207" i="5"/>
  <c r="T208" i="5"/>
  <c r="X397" i="5"/>
  <c r="T398" i="5"/>
  <c r="T335" i="5"/>
  <c r="X334" i="5"/>
  <c r="Z207" i="5"/>
  <c r="AD206" i="5"/>
  <c r="Z249" i="5"/>
  <c r="AD248" i="5"/>
  <c r="Z83" i="5"/>
  <c r="AD82" i="5"/>
  <c r="Z41" i="5"/>
  <c r="AD40" i="5"/>
  <c r="N146" i="5"/>
  <c r="R145" i="5"/>
  <c r="Z753" i="5"/>
  <c r="AD752" i="5"/>
  <c r="AD669" i="5"/>
  <c r="Z670" i="5"/>
  <c r="X229" i="5"/>
  <c r="T230" i="5"/>
  <c r="R398" i="5"/>
  <c r="N399" i="5"/>
  <c r="X145" i="5"/>
  <c r="T146" i="5"/>
  <c r="R61" i="5"/>
  <c r="N62" i="5"/>
  <c r="R103" i="5"/>
  <c r="N104" i="5"/>
  <c r="AD647" i="5"/>
  <c r="Z648" i="5"/>
  <c r="R19" i="5"/>
  <c r="N20" i="5"/>
  <c r="AD376" i="5"/>
  <c r="Z377" i="5"/>
  <c r="T191" i="5"/>
  <c r="X190" i="5"/>
  <c r="N126" i="5"/>
  <c r="R125" i="5"/>
  <c r="X690" i="5"/>
  <c r="T691" i="5"/>
  <c r="AD523" i="5"/>
  <c r="Z524" i="5"/>
  <c r="X40" i="5"/>
  <c r="T41" i="5"/>
  <c r="X271" i="5"/>
  <c r="T272" i="5"/>
  <c r="N190" i="5"/>
  <c r="R189" i="5"/>
  <c r="X168" i="5"/>
  <c r="T169" i="5"/>
  <c r="AD417" i="5"/>
  <c r="Z418" i="5"/>
  <c r="R523" i="5"/>
  <c r="N524" i="5"/>
  <c r="R292" i="5"/>
  <c r="N293" i="5"/>
  <c r="Z546" i="5"/>
  <c r="AD545" i="5"/>
  <c r="N170" i="5"/>
  <c r="R170" i="5" s="1"/>
  <c r="R169" i="5"/>
  <c r="T483" i="5"/>
  <c r="X482" i="5"/>
  <c r="Z606" i="5"/>
  <c r="AD605" i="5"/>
  <c r="N588" i="5"/>
  <c r="R587" i="5"/>
  <c r="N84" i="5"/>
  <c r="R83" i="5"/>
  <c r="T419" i="5"/>
  <c r="X418" i="5"/>
  <c r="Z481" i="5"/>
  <c r="AD480" i="5"/>
  <c r="AD588" i="5"/>
  <c r="Z589" i="5"/>
  <c r="X671" i="5"/>
  <c r="T672" i="5"/>
  <c r="X522" i="5"/>
  <c r="T523" i="5"/>
  <c r="AD732" i="5"/>
  <c r="Z733" i="5"/>
  <c r="T20" i="5"/>
  <c r="X19" i="5"/>
  <c r="Z333" i="5"/>
  <c r="AD332" i="5"/>
  <c r="Z272" i="5"/>
  <c r="AD271" i="5"/>
  <c r="T293" i="5"/>
  <c r="X292" i="5"/>
  <c r="T104" i="5"/>
  <c r="X103" i="5"/>
  <c r="R736" i="5"/>
  <c r="N737" i="5"/>
  <c r="R737" i="5" s="1"/>
  <c r="AD689" i="5"/>
  <c r="Z690" i="5"/>
  <c r="X753" i="5"/>
  <c r="T754" i="5"/>
  <c r="Z291" i="5"/>
  <c r="AD290" i="5"/>
  <c r="T251" i="5"/>
  <c r="X250" i="5"/>
  <c r="N420" i="5"/>
  <c r="R419" i="5"/>
  <c r="T565" i="5"/>
  <c r="X564" i="5"/>
  <c r="Z60" i="5"/>
  <c r="AD59" i="5"/>
  <c r="Z125" i="5"/>
  <c r="AD124" i="5"/>
  <c r="Z503" i="5"/>
  <c r="AD502" i="5"/>
  <c r="T713" i="5"/>
  <c r="X712" i="5"/>
  <c r="Z18" i="5"/>
  <c r="AD17" i="5"/>
  <c r="R334" i="5"/>
  <c r="N335" i="5"/>
  <c r="R461" i="5"/>
  <c r="N462" i="5"/>
  <c r="R250" i="5"/>
  <c r="N251" i="5"/>
  <c r="X313" i="5"/>
  <c r="T314" i="5"/>
  <c r="X82" i="5"/>
  <c r="T83" i="5"/>
  <c r="R482" i="5"/>
  <c r="N483" i="5"/>
  <c r="X503" i="5"/>
  <c r="T504" i="5"/>
  <c r="X377" i="5"/>
  <c r="T378" i="5"/>
  <c r="R379" i="5"/>
  <c r="N380" i="5"/>
  <c r="R380" i="5" s="1"/>
  <c r="R273" i="5"/>
  <c r="N274" i="5"/>
  <c r="R565" i="5"/>
  <c r="N566" i="5"/>
  <c r="X459" i="5"/>
  <c r="T460" i="5"/>
  <c r="X124" i="5"/>
  <c r="T125" i="5"/>
  <c r="Z564" i="5"/>
  <c r="AD563" i="5"/>
  <c r="X648" i="5"/>
  <c r="T649" i="5"/>
  <c r="Z398" i="5"/>
  <c r="AD397" i="5"/>
  <c r="Z167" i="5"/>
  <c r="AD166" i="5"/>
  <c r="R315" i="5"/>
  <c r="N316" i="5"/>
  <c r="N713" i="5"/>
  <c r="R712" i="5"/>
  <c r="R231" i="5"/>
  <c r="N232" i="5"/>
  <c r="X355" i="5"/>
  <c r="T356" i="5"/>
  <c r="AD712" i="5"/>
  <c r="Z713" i="5"/>
  <c r="R691" i="5"/>
  <c r="N692" i="5"/>
  <c r="X544" i="5"/>
  <c r="T545" i="5"/>
  <c r="R208" i="5"/>
  <c r="N209" i="5"/>
  <c r="N546" i="5"/>
  <c r="R545" i="5"/>
  <c r="N672" i="5"/>
  <c r="R671" i="5"/>
  <c r="T737" i="5"/>
  <c r="X736" i="5"/>
  <c r="N42" i="5"/>
  <c r="R41" i="5"/>
  <c r="N505" i="5"/>
  <c r="R504" i="5"/>
  <c r="Z144" i="5"/>
  <c r="AD143" i="5"/>
  <c r="R209" i="5" l="1"/>
  <c r="N210" i="5"/>
  <c r="R692" i="5"/>
  <c r="N693" i="5"/>
  <c r="T357" i="5"/>
  <c r="X356" i="5"/>
  <c r="X649" i="5"/>
  <c r="T650" i="5"/>
  <c r="X125" i="5"/>
  <c r="T126" i="5"/>
  <c r="N567" i="5"/>
  <c r="R566" i="5"/>
  <c r="T505" i="5"/>
  <c r="X504" i="5"/>
  <c r="X83" i="5"/>
  <c r="T84" i="5"/>
  <c r="R251" i="5"/>
  <c r="N252" i="5"/>
  <c r="R335" i="5"/>
  <c r="N336" i="5"/>
  <c r="T755" i="5"/>
  <c r="X754" i="5"/>
  <c r="Z734" i="5"/>
  <c r="AD733" i="5"/>
  <c r="T673" i="5"/>
  <c r="X672" i="5"/>
  <c r="R293" i="5"/>
  <c r="N294" i="5"/>
  <c r="AD418" i="5"/>
  <c r="Z419" i="5"/>
  <c r="X41" i="5"/>
  <c r="T42" i="5"/>
  <c r="T692" i="5"/>
  <c r="X691" i="5"/>
  <c r="R20" i="5"/>
  <c r="N21" i="5"/>
  <c r="R104" i="5"/>
  <c r="N105" i="5"/>
  <c r="X146" i="5"/>
  <c r="T147" i="5"/>
  <c r="X230" i="5"/>
  <c r="T231" i="5"/>
  <c r="T209" i="5"/>
  <c r="X208" i="5"/>
  <c r="R608" i="5"/>
  <c r="N609" i="5"/>
  <c r="AD167" i="5"/>
  <c r="Z168" i="5"/>
  <c r="T714" i="5"/>
  <c r="X713" i="5"/>
  <c r="Z126" i="5"/>
  <c r="AD125" i="5"/>
  <c r="T566" i="5"/>
  <c r="X565" i="5"/>
  <c r="T252" i="5"/>
  <c r="X251" i="5"/>
  <c r="T294" i="5"/>
  <c r="X293" i="5"/>
  <c r="Z334" i="5"/>
  <c r="AD333" i="5"/>
  <c r="AD481" i="5"/>
  <c r="Z482" i="5"/>
  <c r="R84" i="5"/>
  <c r="N85" i="5"/>
  <c r="AD606" i="5"/>
  <c r="Z607" i="5"/>
  <c r="R190" i="5"/>
  <c r="N191" i="5"/>
  <c r="R191" i="5" s="1"/>
  <c r="T192" i="5"/>
  <c r="X191" i="5"/>
  <c r="Z754" i="5"/>
  <c r="AD753" i="5"/>
  <c r="Z42" i="5"/>
  <c r="AD41" i="5"/>
  <c r="Z250" i="5"/>
  <c r="AD249" i="5"/>
  <c r="T336" i="5"/>
  <c r="X335" i="5"/>
  <c r="T63" i="5"/>
  <c r="X62" i="5"/>
  <c r="Z103" i="5"/>
  <c r="AD102" i="5"/>
  <c r="Z231" i="5"/>
  <c r="AD230" i="5"/>
  <c r="Z189" i="5"/>
  <c r="AD188" i="5"/>
  <c r="AD144" i="5"/>
  <c r="Z145" i="5"/>
  <c r="R672" i="5"/>
  <c r="N673" i="5"/>
  <c r="R713" i="5"/>
  <c r="N714" i="5"/>
  <c r="X545" i="5"/>
  <c r="T546" i="5"/>
  <c r="AD713" i="5"/>
  <c r="Z714" i="5"/>
  <c r="R232" i="5"/>
  <c r="N233" i="5"/>
  <c r="R233" i="5" s="1"/>
  <c r="R316" i="5"/>
  <c r="N317" i="5"/>
  <c r="R317" i="5" s="1"/>
  <c r="X460" i="5"/>
  <c r="T461" i="5"/>
  <c r="R274" i="5"/>
  <c r="N275" i="5"/>
  <c r="R275" i="5" s="1"/>
  <c r="X378" i="5"/>
  <c r="T379" i="5"/>
  <c r="R483" i="5"/>
  <c r="N484" i="5"/>
  <c r="X314" i="5"/>
  <c r="T315" i="5"/>
  <c r="R462" i="5"/>
  <c r="N463" i="5"/>
  <c r="Z691" i="5"/>
  <c r="AD690" i="5"/>
  <c r="T524" i="5"/>
  <c r="X523" i="5"/>
  <c r="AD589" i="5"/>
  <c r="Z590" i="5"/>
  <c r="AD590" i="5" s="1"/>
  <c r="R524" i="5"/>
  <c r="N525" i="5"/>
  <c r="X169" i="5"/>
  <c r="T170" i="5"/>
  <c r="X272" i="5"/>
  <c r="T273" i="5"/>
  <c r="AD524" i="5"/>
  <c r="Z525" i="5"/>
  <c r="AD377" i="5"/>
  <c r="Z378" i="5"/>
  <c r="AD648" i="5"/>
  <c r="Z649" i="5"/>
  <c r="R62" i="5"/>
  <c r="N63" i="5"/>
  <c r="R399" i="5"/>
  <c r="N400" i="5"/>
  <c r="Z671" i="5"/>
  <c r="AD670" i="5"/>
  <c r="T399" i="5"/>
  <c r="X398" i="5"/>
  <c r="N757" i="5"/>
  <c r="R756" i="5"/>
  <c r="Z460" i="5"/>
  <c r="AD459" i="5"/>
  <c r="N359" i="5"/>
  <c r="R359" i="5" s="1"/>
  <c r="R358" i="5"/>
  <c r="R42" i="5"/>
  <c r="N43" i="5"/>
  <c r="R505" i="5"/>
  <c r="N506" i="5"/>
  <c r="R506" i="5" s="1"/>
  <c r="X737" i="5"/>
  <c r="T738" i="5"/>
  <c r="R546" i="5"/>
  <c r="N547" i="5"/>
  <c r="AD398" i="5"/>
  <c r="Z399" i="5"/>
  <c r="Z565" i="5"/>
  <c r="AD564" i="5"/>
  <c r="Z19" i="5"/>
  <c r="AD18" i="5"/>
  <c r="Z504" i="5"/>
  <c r="AD503" i="5"/>
  <c r="Z61" i="5"/>
  <c r="AD60" i="5"/>
  <c r="N421" i="5"/>
  <c r="R420" i="5"/>
  <c r="Z292" i="5"/>
  <c r="AD291" i="5"/>
  <c r="T105" i="5"/>
  <c r="X104" i="5"/>
  <c r="Z273" i="5"/>
  <c r="AD272" i="5"/>
  <c r="T21" i="5"/>
  <c r="X20" i="5"/>
  <c r="X419" i="5"/>
  <c r="T420" i="5"/>
  <c r="R588" i="5"/>
  <c r="N589" i="5"/>
  <c r="T484" i="5"/>
  <c r="X483" i="5"/>
  <c r="AD546" i="5"/>
  <c r="Z547" i="5"/>
  <c r="R126" i="5"/>
  <c r="N127" i="5"/>
  <c r="N147" i="5"/>
  <c r="R146" i="5"/>
  <c r="Z84" i="5"/>
  <c r="AD83" i="5"/>
  <c r="Z208" i="5"/>
  <c r="AD207" i="5"/>
  <c r="T608" i="5"/>
  <c r="X607" i="5"/>
  <c r="T589" i="5"/>
  <c r="X588" i="5"/>
  <c r="Z357" i="5"/>
  <c r="AD356" i="5"/>
  <c r="Z315" i="5"/>
  <c r="AD314" i="5"/>
  <c r="AD547" i="5" l="1"/>
  <c r="Z548" i="5"/>
  <c r="AD548" i="5" s="1"/>
  <c r="R589" i="5"/>
  <c r="N590" i="5"/>
  <c r="R590" i="5" s="1"/>
  <c r="R547" i="5"/>
  <c r="N548" i="5"/>
  <c r="R548" i="5" s="1"/>
  <c r="N64" i="5"/>
  <c r="R63" i="5"/>
  <c r="Z379" i="5"/>
  <c r="AD378" i="5"/>
  <c r="T274" i="5"/>
  <c r="X273" i="5"/>
  <c r="N526" i="5"/>
  <c r="R525" i="5"/>
  <c r="N464" i="5"/>
  <c r="R464" i="5" s="1"/>
  <c r="R463" i="5"/>
  <c r="N485" i="5"/>
  <c r="R485" i="5" s="1"/>
  <c r="R484" i="5"/>
  <c r="AD714" i="5"/>
  <c r="Z715" i="5"/>
  <c r="N715" i="5"/>
  <c r="R714" i="5"/>
  <c r="AD145" i="5"/>
  <c r="Z146" i="5"/>
  <c r="R85" i="5"/>
  <c r="N86" i="5"/>
  <c r="R86" i="5" s="1"/>
  <c r="Z169" i="5"/>
  <c r="AD168" i="5"/>
  <c r="T148" i="5"/>
  <c r="X147" i="5"/>
  <c r="N22" i="5"/>
  <c r="R21" i="5"/>
  <c r="T43" i="5"/>
  <c r="X42" i="5"/>
  <c r="N295" i="5"/>
  <c r="R294" i="5"/>
  <c r="N337" i="5"/>
  <c r="R336" i="5"/>
  <c r="T85" i="5"/>
  <c r="X84" i="5"/>
  <c r="T651" i="5"/>
  <c r="X650" i="5"/>
  <c r="N694" i="5"/>
  <c r="R693" i="5"/>
  <c r="AD315" i="5"/>
  <c r="Z316" i="5"/>
  <c r="X21" i="5"/>
  <c r="T22" i="5"/>
  <c r="R421" i="5"/>
  <c r="N422" i="5"/>
  <c r="R422" i="5" s="1"/>
  <c r="Z505" i="5"/>
  <c r="AD504" i="5"/>
  <c r="AD565" i="5"/>
  <c r="Z566" i="5"/>
  <c r="N758" i="5"/>
  <c r="R758" i="5" s="1"/>
  <c r="R757" i="5"/>
  <c r="Z672" i="5"/>
  <c r="AD671" i="5"/>
  <c r="T525" i="5"/>
  <c r="X524" i="5"/>
  <c r="AD231" i="5"/>
  <c r="Z232" i="5"/>
  <c r="X63" i="5"/>
  <c r="T64" i="5"/>
  <c r="AD250" i="5"/>
  <c r="Z251" i="5"/>
  <c r="AD754" i="5"/>
  <c r="Z755" i="5"/>
  <c r="AD334" i="5"/>
  <c r="Z335" i="5"/>
  <c r="X252" i="5"/>
  <c r="T253" i="5"/>
  <c r="AD126" i="5"/>
  <c r="Z127" i="5"/>
  <c r="T210" i="5"/>
  <c r="X209" i="5"/>
  <c r="Z735" i="5"/>
  <c r="AD734" i="5"/>
  <c r="N568" i="5"/>
  <c r="R567" i="5"/>
  <c r="T590" i="5"/>
  <c r="X589" i="5"/>
  <c r="X105" i="5"/>
  <c r="T106" i="5"/>
  <c r="R127" i="5"/>
  <c r="N128" i="5"/>
  <c r="R128" i="5" s="1"/>
  <c r="X420" i="5"/>
  <c r="T421" i="5"/>
  <c r="AD399" i="5"/>
  <c r="Z400" i="5"/>
  <c r="X738" i="5"/>
  <c r="T739" i="5"/>
  <c r="R43" i="5"/>
  <c r="N44" i="5"/>
  <c r="R44" i="5" s="1"/>
  <c r="N401" i="5"/>
  <c r="R401" i="5" s="1"/>
  <c r="R400" i="5"/>
  <c r="Z650" i="5"/>
  <c r="AD649" i="5"/>
  <c r="Z526" i="5"/>
  <c r="AD525" i="5"/>
  <c r="T171" i="5"/>
  <c r="X170" i="5"/>
  <c r="T316" i="5"/>
  <c r="X315" i="5"/>
  <c r="T380" i="5"/>
  <c r="X379" i="5"/>
  <c r="T462" i="5"/>
  <c r="X461" i="5"/>
  <c r="T547" i="5"/>
  <c r="X546" i="5"/>
  <c r="R673" i="5"/>
  <c r="N674" i="5"/>
  <c r="R674" i="5" s="1"/>
  <c r="AD607" i="5"/>
  <c r="Z608" i="5"/>
  <c r="AD482" i="5"/>
  <c r="Z483" i="5"/>
  <c r="N610" i="5"/>
  <c r="R609" i="5"/>
  <c r="T232" i="5"/>
  <c r="X231" i="5"/>
  <c r="N106" i="5"/>
  <c r="R105" i="5"/>
  <c r="Z420" i="5"/>
  <c r="AD419" i="5"/>
  <c r="N253" i="5"/>
  <c r="R252" i="5"/>
  <c r="T127" i="5"/>
  <c r="X126" i="5"/>
  <c r="N211" i="5"/>
  <c r="R210" i="5"/>
  <c r="AD208" i="5"/>
  <c r="Z209" i="5"/>
  <c r="R147" i="5"/>
  <c r="N148" i="5"/>
  <c r="AD357" i="5"/>
  <c r="Z358" i="5"/>
  <c r="T609" i="5"/>
  <c r="X608" i="5"/>
  <c r="AD84" i="5"/>
  <c r="Z85" i="5"/>
  <c r="X484" i="5"/>
  <c r="T485" i="5"/>
  <c r="AD273" i="5"/>
  <c r="Z274" i="5"/>
  <c r="AD292" i="5"/>
  <c r="Z293" i="5"/>
  <c r="AD61" i="5"/>
  <c r="Z62" i="5"/>
  <c r="AD19" i="5"/>
  <c r="Z20" i="5"/>
  <c r="Z461" i="5"/>
  <c r="AD460" i="5"/>
  <c r="T400" i="5"/>
  <c r="X399" i="5"/>
  <c r="Z692" i="5"/>
  <c r="AD691" i="5"/>
  <c r="AD189" i="5"/>
  <c r="Z190" i="5"/>
  <c r="AD103" i="5"/>
  <c r="Z104" i="5"/>
  <c r="X336" i="5"/>
  <c r="T337" i="5"/>
  <c r="AD42" i="5"/>
  <c r="Z43" i="5"/>
  <c r="X192" i="5"/>
  <c r="T193" i="5"/>
  <c r="X294" i="5"/>
  <c r="T295" i="5"/>
  <c r="X566" i="5"/>
  <c r="T567" i="5"/>
  <c r="T715" i="5"/>
  <c r="X714" i="5"/>
  <c r="T693" i="5"/>
  <c r="X692" i="5"/>
  <c r="T674" i="5"/>
  <c r="X673" i="5"/>
  <c r="T756" i="5"/>
  <c r="X755" i="5"/>
  <c r="T506" i="5"/>
  <c r="X505" i="5"/>
  <c r="T358" i="5"/>
  <c r="X357" i="5"/>
  <c r="X567" i="5" l="1"/>
  <c r="T568" i="5"/>
  <c r="X295" i="5"/>
  <c r="T296" i="5"/>
  <c r="AD43" i="5"/>
  <c r="Z44" i="5"/>
  <c r="AD44" i="5" s="1"/>
  <c r="AD104" i="5"/>
  <c r="Z105" i="5"/>
  <c r="AD62" i="5"/>
  <c r="Z63" i="5"/>
  <c r="AD274" i="5"/>
  <c r="Z275" i="5"/>
  <c r="AD275" i="5" s="1"/>
  <c r="AD85" i="5"/>
  <c r="Z86" i="5"/>
  <c r="AD86" i="5" s="1"/>
  <c r="Z359" i="5"/>
  <c r="AD359" i="5" s="1"/>
  <c r="AD358" i="5"/>
  <c r="AD209" i="5"/>
  <c r="Z210" i="5"/>
  <c r="AD483" i="5"/>
  <c r="Z484" i="5"/>
  <c r="X739" i="5"/>
  <c r="T740" i="5"/>
  <c r="T422" i="5"/>
  <c r="X421" i="5"/>
  <c r="X106" i="5"/>
  <c r="T107" i="5"/>
  <c r="X253" i="5"/>
  <c r="T254" i="5"/>
  <c r="AD755" i="5"/>
  <c r="Z756" i="5"/>
  <c r="X64" i="5"/>
  <c r="T65" i="5"/>
  <c r="X22" i="5"/>
  <c r="T23" i="5"/>
  <c r="Z147" i="5"/>
  <c r="AD146" i="5"/>
  <c r="Z716" i="5"/>
  <c r="AD716" i="5" s="1"/>
  <c r="AD715" i="5"/>
  <c r="T507" i="5"/>
  <c r="X506" i="5"/>
  <c r="X674" i="5"/>
  <c r="T675" i="5"/>
  <c r="X715" i="5"/>
  <c r="T716" i="5"/>
  <c r="AD692" i="5"/>
  <c r="Z693" i="5"/>
  <c r="AD461" i="5"/>
  <c r="Z462" i="5"/>
  <c r="T128" i="5"/>
  <c r="X127" i="5"/>
  <c r="Z421" i="5"/>
  <c r="AD420" i="5"/>
  <c r="T233" i="5"/>
  <c r="X232" i="5"/>
  <c r="T463" i="5"/>
  <c r="X462" i="5"/>
  <c r="T317" i="5"/>
  <c r="X316" i="5"/>
  <c r="Z527" i="5"/>
  <c r="AD527" i="5" s="1"/>
  <c r="AD526" i="5"/>
  <c r="R568" i="5"/>
  <c r="N569" i="5"/>
  <c r="R569" i="5" s="1"/>
  <c r="X210" i="5"/>
  <c r="T211" i="5"/>
  <c r="X525" i="5"/>
  <c r="T526" i="5"/>
  <c r="AD505" i="5"/>
  <c r="Z506" i="5"/>
  <c r="AD506" i="5" s="1"/>
  <c r="R694" i="5"/>
  <c r="N695" i="5"/>
  <c r="R695" i="5" s="1"/>
  <c r="T86" i="5"/>
  <c r="X85" i="5"/>
  <c r="N296" i="5"/>
  <c r="R296" i="5" s="1"/>
  <c r="R295" i="5"/>
  <c r="N23" i="5"/>
  <c r="R23" i="5" s="1"/>
  <c r="R22" i="5"/>
  <c r="Z170" i="5"/>
  <c r="AD170" i="5" s="1"/>
  <c r="AD169" i="5"/>
  <c r="T275" i="5"/>
  <c r="X274" i="5"/>
  <c r="N65" i="5"/>
  <c r="R65" i="5" s="1"/>
  <c r="R64" i="5"/>
  <c r="X193" i="5"/>
  <c r="T194" i="5"/>
  <c r="AD20" i="5"/>
  <c r="Z21" i="5"/>
  <c r="AD293" i="5"/>
  <c r="Z294" i="5"/>
  <c r="T486" i="5"/>
  <c r="X485" i="5"/>
  <c r="R148" i="5"/>
  <c r="N149" i="5"/>
  <c r="R149" i="5" s="1"/>
  <c r="AD608" i="5"/>
  <c r="Z609" i="5"/>
  <c r="Z401" i="5"/>
  <c r="AD401" i="5" s="1"/>
  <c r="AD400" i="5"/>
  <c r="AD127" i="5"/>
  <c r="Z128" i="5"/>
  <c r="AD128" i="5" s="1"/>
  <c r="AD335" i="5"/>
  <c r="Z336" i="5"/>
  <c r="AD251" i="5"/>
  <c r="Z252" i="5"/>
  <c r="AD232" i="5"/>
  <c r="Z233" i="5"/>
  <c r="AD233" i="5" s="1"/>
  <c r="Z567" i="5"/>
  <c r="AD566" i="5"/>
  <c r="AD316" i="5"/>
  <c r="Z317" i="5"/>
  <c r="AD317" i="5" s="1"/>
  <c r="X337" i="5"/>
  <c r="T338" i="5"/>
  <c r="AD190" i="5"/>
  <c r="Z191" i="5"/>
  <c r="AD191" i="5" s="1"/>
  <c r="X358" i="5"/>
  <c r="T359" i="5"/>
  <c r="X756" i="5"/>
  <c r="T757" i="5"/>
  <c r="X693" i="5"/>
  <c r="T694" i="5"/>
  <c r="X400" i="5"/>
  <c r="T401" i="5"/>
  <c r="X609" i="5"/>
  <c r="T610" i="5"/>
  <c r="N212" i="5"/>
  <c r="R212" i="5" s="1"/>
  <c r="R211" i="5"/>
  <c r="N254" i="5"/>
  <c r="R254" i="5" s="1"/>
  <c r="R253" i="5"/>
  <c r="N107" i="5"/>
  <c r="R107" i="5" s="1"/>
  <c r="R106" i="5"/>
  <c r="R610" i="5"/>
  <c r="N611" i="5"/>
  <c r="R611" i="5" s="1"/>
  <c r="T548" i="5"/>
  <c r="X547" i="5"/>
  <c r="T381" i="5"/>
  <c r="X380" i="5"/>
  <c r="T172" i="5"/>
  <c r="X171" i="5"/>
  <c r="AD650" i="5"/>
  <c r="Z651" i="5"/>
  <c r="X590" i="5"/>
  <c r="T591" i="5"/>
  <c r="AD735" i="5"/>
  <c r="Z736" i="5"/>
  <c r="Z673" i="5"/>
  <c r="AD672" i="5"/>
  <c r="T652" i="5"/>
  <c r="X651" i="5"/>
  <c r="N338" i="5"/>
  <c r="R338" i="5" s="1"/>
  <c r="R337" i="5"/>
  <c r="T44" i="5"/>
  <c r="X43" i="5"/>
  <c r="T149" i="5"/>
  <c r="X148" i="5"/>
  <c r="N716" i="5"/>
  <c r="R716" i="5" s="1"/>
  <c r="R715" i="5"/>
  <c r="N527" i="5"/>
  <c r="R527" i="5" s="1"/>
  <c r="R526" i="5"/>
  <c r="AD379" i="5"/>
  <c r="Z380" i="5"/>
  <c r="AD380" i="5" s="1"/>
  <c r="X591" i="5" l="1"/>
  <c r="T592" i="5"/>
  <c r="T402" i="5"/>
  <c r="X401" i="5"/>
  <c r="X757" i="5"/>
  <c r="T758" i="5"/>
  <c r="Z337" i="5"/>
  <c r="AD336" i="5"/>
  <c r="Z295" i="5"/>
  <c r="AD294" i="5"/>
  <c r="X194" i="5"/>
  <c r="T195" i="5"/>
  <c r="X195" i="5" s="1"/>
  <c r="X211" i="5"/>
  <c r="T212" i="5"/>
  <c r="AD462" i="5"/>
  <c r="Z463" i="5"/>
  <c r="T717" i="5"/>
  <c r="X716" i="5"/>
  <c r="T66" i="5"/>
  <c r="X65" i="5"/>
  <c r="T255" i="5"/>
  <c r="X254" i="5"/>
  <c r="Z485" i="5"/>
  <c r="AD485" i="5" s="1"/>
  <c r="AD484" i="5"/>
  <c r="Z106" i="5"/>
  <c r="AD105" i="5"/>
  <c r="T297" i="5"/>
  <c r="X296" i="5"/>
  <c r="X44" i="5"/>
  <c r="T45" i="5"/>
  <c r="T150" i="5"/>
  <c r="X149" i="5"/>
  <c r="AD673" i="5"/>
  <c r="Z674" i="5"/>
  <c r="AD674" i="5" s="1"/>
  <c r="T173" i="5"/>
  <c r="X172" i="5"/>
  <c r="X548" i="5"/>
  <c r="T549" i="5"/>
  <c r="X275" i="5"/>
  <c r="T276" i="5"/>
  <c r="X86" i="5"/>
  <c r="T87" i="5"/>
  <c r="X463" i="5"/>
  <c r="T464" i="5"/>
  <c r="AD421" i="5"/>
  <c r="Z422" i="5"/>
  <c r="AD422" i="5" s="1"/>
  <c r="T508" i="5"/>
  <c r="X507" i="5"/>
  <c r="Z148" i="5"/>
  <c r="AD147" i="5"/>
  <c r="X422" i="5"/>
  <c r="T423" i="5"/>
  <c r="AD736" i="5"/>
  <c r="Z737" i="5"/>
  <c r="AD737" i="5" s="1"/>
  <c r="AD651" i="5"/>
  <c r="Z652" i="5"/>
  <c r="X610" i="5"/>
  <c r="T611" i="5"/>
  <c r="T695" i="5"/>
  <c r="X694" i="5"/>
  <c r="X359" i="5"/>
  <c r="T360" i="5"/>
  <c r="T339" i="5"/>
  <c r="X338" i="5"/>
  <c r="Z253" i="5"/>
  <c r="AD252" i="5"/>
  <c r="Z610" i="5"/>
  <c r="AD609" i="5"/>
  <c r="Z22" i="5"/>
  <c r="AD21" i="5"/>
  <c r="X526" i="5"/>
  <c r="T527" i="5"/>
  <c r="Z694" i="5"/>
  <c r="AD693" i="5"/>
  <c r="X675" i="5"/>
  <c r="T676" i="5"/>
  <c r="T24" i="5"/>
  <c r="X23" i="5"/>
  <c r="Z757" i="5"/>
  <c r="AD756" i="5"/>
  <c r="T108" i="5"/>
  <c r="X107" i="5"/>
  <c r="X740" i="5"/>
  <c r="T741" i="5"/>
  <c r="X741" i="5" s="1"/>
  <c r="Z211" i="5"/>
  <c r="AD210" i="5"/>
  <c r="Z64" i="5"/>
  <c r="AD63" i="5"/>
  <c r="X568" i="5"/>
  <c r="T569" i="5"/>
  <c r="T653" i="5"/>
  <c r="X652" i="5"/>
  <c r="X381" i="5"/>
  <c r="T382" i="5"/>
  <c r="Z568" i="5"/>
  <c r="AD567" i="5"/>
  <c r="T487" i="5"/>
  <c r="X486" i="5"/>
  <c r="X317" i="5"/>
  <c r="T318" i="5"/>
  <c r="X233" i="5"/>
  <c r="T234" i="5"/>
  <c r="X128" i="5"/>
  <c r="T129" i="5"/>
  <c r="T130" i="5" l="1"/>
  <c r="X129" i="5"/>
  <c r="X676" i="5"/>
  <c r="T677" i="5"/>
  <c r="T528" i="5"/>
  <c r="X527" i="5"/>
  <c r="AD652" i="5"/>
  <c r="Z653" i="5"/>
  <c r="AD653" i="5" s="1"/>
  <c r="X423" i="5"/>
  <c r="T424" i="5"/>
  <c r="T465" i="5"/>
  <c r="X464" i="5"/>
  <c r="T277" i="5"/>
  <c r="X276" i="5"/>
  <c r="Z464" i="5"/>
  <c r="AD464" i="5" s="1"/>
  <c r="AD463" i="5"/>
  <c r="AD568" i="5"/>
  <c r="Z569" i="5"/>
  <c r="AD569" i="5" s="1"/>
  <c r="X653" i="5"/>
  <c r="T654" i="5"/>
  <c r="Z65" i="5"/>
  <c r="AD65" i="5" s="1"/>
  <c r="AD64" i="5"/>
  <c r="Z758" i="5"/>
  <c r="AD758" i="5" s="1"/>
  <c r="AD757" i="5"/>
  <c r="Z611" i="5"/>
  <c r="AD611" i="5" s="1"/>
  <c r="AD610" i="5"/>
  <c r="X339" i="5"/>
  <c r="T340" i="5"/>
  <c r="X695" i="5"/>
  <c r="T696" i="5"/>
  <c r="T509" i="5"/>
  <c r="X508" i="5"/>
  <c r="T174" i="5"/>
  <c r="X174" i="5" s="1"/>
  <c r="X173" i="5"/>
  <c r="X150" i="5"/>
  <c r="T151" i="5"/>
  <c r="X297" i="5"/>
  <c r="T298" i="5"/>
  <c r="X66" i="5"/>
  <c r="T67" i="5"/>
  <c r="Z338" i="5"/>
  <c r="AD338" i="5" s="1"/>
  <c r="AD337" i="5"/>
  <c r="T403" i="5"/>
  <c r="X402" i="5"/>
  <c r="T319" i="5"/>
  <c r="X318" i="5"/>
  <c r="T235" i="5"/>
  <c r="X234" i="5"/>
  <c r="X382" i="5"/>
  <c r="T383" i="5"/>
  <c r="X360" i="5"/>
  <c r="T361" i="5"/>
  <c r="X611" i="5"/>
  <c r="T612" i="5"/>
  <c r="X87" i="5"/>
  <c r="T88" i="5"/>
  <c r="T550" i="5"/>
  <c r="X549" i="5"/>
  <c r="T46" i="5"/>
  <c r="X45" i="5"/>
  <c r="T213" i="5"/>
  <c r="X212" i="5"/>
  <c r="T759" i="5"/>
  <c r="X758" i="5"/>
  <c r="X592" i="5"/>
  <c r="T593" i="5"/>
  <c r="T570" i="5"/>
  <c r="X569" i="5"/>
  <c r="T488" i="5"/>
  <c r="X487" i="5"/>
  <c r="Z212" i="5"/>
  <c r="AD212" i="5" s="1"/>
  <c r="AD211" i="5"/>
  <c r="X108" i="5"/>
  <c r="T109" i="5"/>
  <c r="X24" i="5"/>
  <c r="T25" i="5"/>
  <c r="AD694" i="5"/>
  <c r="Z695" i="5"/>
  <c r="AD695" i="5" s="1"/>
  <c r="Z23" i="5"/>
  <c r="AD23" i="5" s="1"/>
  <c r="AD22" i="5"/>
  <c r="Z254" i="5"/>
  <c r="AD254" i="5" s="1"/>
  <c r="AD253" i="5"/>
  <c r="AD148" i="5"/>
  <c r="Z149" i="5"/>
  <c r="AD149" i="5" s="1"/>
  <c r="Z107" i="5"/>
  <c r="AD107" i="5" s="1"/>
  <c r="AD106" i="5"/>
  <c r="X255" i="5"/>
  <c r="T256" i="5"/>
  <c r="X717" i="5"/>
  <c r="T718" i="5"/>
  <c r="Z296" i="5"/>
  <c r="AD296" i="5" s="1"/>
  <c r="AD295" i="5"/>
  <c r="T489" i="5" l="1"/>
  <c r="X489" i="5" s="1"/>
  <c r="X488" i="5"/>
  <c r="T551" i="5"/>
  <c r="X550" i="5"/>
  <c r="X256" i="5"/>
  <c r="T257" i="5"/>
  <c r="X25" i="5"/>
  <c r="T26" i="5"/>
  <c r="X88" i="5"/>
  <c r="T89" i="5"/>
  <c r="X361" i="5"/>
  <c r="T362" i="5"/>
  <c r="X67" i="5"/>
  <c r="T68" i="5"/>
  <c r="X151" i="5"/>
  <c r="T152" i="5"/>
  <c r="X340" i="5"/>
  <c r="T341" i="5"/>
  <c r="T655" i="5"/>
  <c r="X654" i="5"/>
  <c r="X677" i="5"/>
  <c r="T678" i="5"/>
  <c r="X678" i="5" s="1"/>
  <c r="X570" i="5"/>
  <c r="T571" i="5"/>
  <c r="X759" i="5"/>
  <c r="T760" i="5"/>
  <c r="X46" i="5"/>
  <c r="T47" i="5"/>
  <c r="T236" i="5"/>
  <c r="X235" i="5"/>
  <c r="T404" i="5"/>
  <c r="X403" i="5"/>
  <c r="T510" i="5"/>
  <c r="X510" i="5" s="1"/>
  <c r="X509" i="5"/>
  <c r="T466" i="5"/>
  <c r="X465" i="5"/>
  <c r="X109" i="5"/>
  <c r="T110" i="5"/>
  <c r="X593" i="5"/>
  <c r="T594" i="5"/>
  <c r="X594" i="5" s="1"/>
  <c r="X612" i="5"/>
  <c r="T613" i="5"/>
  <c r="X383" i="5"/>
  <c r="T384" i="5"/>
  <c r="X384" i="5" s="1"/>
  <c r="X298" i="5"/>
  <c r="T299" i="5"/>
  <c r="T697" i="5"/>
  <c r="X696" i="5"/>
  <c r="X424" i="5"/>
  <c r="T425" i="5"/>
  <c r="X718" i="5"/>
  <c r="T719" i="5"/>
  <c r="X213" i="5"/>
  <c r="T214" i="5"/>
  <c r="T320" i="5"/>
  <c r="X319" i="5"/>
  <c r="T278" i="5"/>
  <c r="X277" i="5"/>
  <c r="X528" i="5"/>
  <c r="T529" i="5"/>
  <c r="X130" i="5"/>
  <c r="T131" i="5"/>
  <c r="T132" i="5" l="1"/>
  <c r="X132" i="5" s="1"/>
  <c r="X131" i="5"/>
  <c r="X529" i="5"/>
  <c r="T530" i="5"/>
  <c r="X719" i="5"/>
  <c r="T720" i="5"/>
  <c r="X720" i="5" s="1"/>
  <c r="X47" i="5"/>
  <c r="T48" i="5"/>
  <c r="X48" i="5" s="1"/>
  <c r="X571" i="5"/>
  <c r="T572" i="5"/>
  <c r="X152" i="5"/>
  <c r="T153" i="5"/>
  <c r="X153" i="5" s="1"/>
  <c r="X362" i="5"/>
  <c r="T363" i="5"/>
  <c r="X363" i="5" s="1"/>
  <c r="X26" i="5"/>
  <c r="T27" i="5"/>
  <c r="X27" i="5" s="1"/>
  <c r="X214" i="5"/>
  <c r="T215" i="5"/>
  <c r="X299" i="5"/>
  <c r="T300" i="5"/>
  <c r="X300" i="5" s="1"/>
  <c r="T279" i="5"/>
  <c r="X279" i="5" s="1"/>
  <c r="X278" i="5"/>
  <c r="T321" i="5"/>
  <c r="X321" i="5" s="1"/>
  <c r="X320" i="5"/>
  <c r="T698" i="5"/>
  <c r="X697" i="5"/>
  <c r="T467" i="5"/>
  <c r="X466" i="5"/>
  <c r="T405" i="5"/>
  <c r="X405" i="5" s="1"/>
  <c r="X404" i="5"/>
  <c r="T656" i="5"/>
  <c r="X655" i="5"/>
  <c r="T552" i="5"/>
  <c r="X552" i="5" s="1"/>
  <c r="X551" i="5"/>
  <c r="X425" i="5"/>
  <c r="T426" i="5"/>
  <c r="X426" i="5" s="1"/>
  <c r="X613" i="5"/>
  <c r="T614" i="5"/>
  <c r="X110" i="5"/>
  <c r="T111" i="5"/>
  <c r="X111" i="5" s="1"/>
  <c r="X760" i="5"/>
  <c r="T761" i="5"/>
  <c r="X341" i="5"/>
  <c r="T342" i="5"/>
  <c r="X342" i="5" s="1"/>
  <c r="X68" i="5"/>
  <c r="T69" i="5"/>
  <c r="X69" i="5" s="1"/>
  <c r="X89" i="5"/>
  <c r="T90" i="5"/>
  <c r="X90" i="5" s="1"/>
  <c r="X257" i="5"/>
  <c r="T258" i="5"/>
  <c r="X258" i="5" s="1"/>
  <c r="T237" i="5"/>
  <c r="X237" i="5" s="1"/>
  <c r="X236" i="5"/>
  <c r="X530" i="5" l="1"/>
  <c r="T531" i="5"/>
  <c r="X531" i="5" s="1"/>
  <c r="T657" i="5"/>
  <c r="X657" i="5" s="1"/>
  <c r="X656" i="5"/>
  <c r="T468" i="5"/>
  <c r="X468" i="5" s="1"/>
  <c r="X467" i="5"/>
  <c r="X761" i="5"/>
  <c r="T762" i="5"/>
  <c r="X762" i="5" s="1"/>
  <c r="X614" i="5"/>
  <c r="T615" i="5"/>
  <c r="X615" i="5" s="1"/>
  <c r="X215" i="5"/>
  <c r="T216" i="5"/>
  <c r="X216" i="5" s="1"/>
  <c r="X572" i="5"/>
  <c r="T573" i="5"/>
  <c r="X573" i="5" s="1"/>
  <c r="T699" i="5"/>
  <c r="X699" i="5" s="1"/>
  <c r="X698" i="5"/>
</calcChain>
</file>

<file path=xl/sharedStrings.xml><?xml version="1.0" encoding="utf-8"?>
<sst xmlns="http://schemas.openxmlformats.org/spreadsheetml/2006/main" count="7900" uniqueCount="354">
  <si>
    <t>Actuation</t>
  </si>
  <si>
    <t>Symbol</t>
  </si>
  <si>
    <t>Type Number</t>
  </si>
  <si>
    <t>Order Number</t>
  </si>
  <si>
    <t>Size</t>
  </si>
  <si>
    <t>S20561RF-01</t>
  </si>
  <si>
    <t>VDMA 01</t>
  </si>
  <si>
    <t>S20561RF-1</t>
  </si>
  <si>
    <t>Size 1</t>
  </si>
  <si>
    <t>S20561RF-2</t>
  </si>
  <si>
    <t>Size 2</t>
  </si>
  <si>
    <t>S20561RF-3</t>
  </si>
  <si>
    <t>Size 3</t>
  </si>
  <si>
    <t>5/2 Double Air Pilot</t>
  </si>
  <si>
    <t>5/2 Single Air Pilot
Spring Return</t>
  </si>
  <si>
    <t>5/2 Double Solenoid</t>
  </si>
  <si>
    <t>5/2 Single Air Pilot
Air Spring Return</t>
  </si>
  <si>
    <t>5/2 Single Solenoid
Spring Return</t>
  </si>
  <si>
    <t>S20561R-01</t>
  </si>
  <si>
    <t>S20561R-1</t>
  </si>
  <si>
    <t>S20561R-2</t>
  </si>
  <si>
    <t>S20561R-3</t>
  </si>
  <si>
    <t>S20561-01</t>
  </si>
  <si>
    <t>S20561-1</t>
  </si>
  <si>
    <t>S20561-2</t>
  </si>
  <si>
    <t>S20561-3</t>
  </si>
  <si>
    <t>5/2 Single Solenoid
Air Spring Return</t>
  </si>
  <si>
    <t>S20561RFG-01</t>
  </si>
  <si>
    <t>S20561RFG-1</t>
  </si>
  <si>
    <t>S20561RFG-2</t>
  </si>
  <si>
    <t>S20561RFG-3</t>
  </si>
  <si>
    <t>S20561RFB-1</t>
  </si>
  <si>
    <t>S20561RFB-2</t>
  </si>
  <si>
    <t>S20561RFE-01</t>
  </si>
  <si>
    <t>S20561RFE-1</t>
  </si>
  <si>
    <t>S20561RFE-2</t>
  </si>
  <si>
    <t>S20561RFE-3</t>
  </si>
  <si>
    <t>5/3 Double Solenoid
Closed Center</t>
  </si>
  <si>
    <t>5/3 Double Air Pilot
Closed Center</t>
  </si>
  <si>
    <t>PA12891</t>
  </si>
  <si>
    <t>PA12869</t>
  </si>
  <si>
    <t>PA16425</t>
  </si>
  <si>
    <t>PA16426</t>
  </si>
  <si>
    <t>PA12892</t>
  </si>
  <si>
    <t>PA12870</t>
  </si>
  <si>
    <t>PA16428</t>
  </si>
  <si>
    <t>PA16429</t>
  </si>
  <si>
    <t>PA12893</t>
  </si>
  <si>
    <t>PA12868</t>
  </si>
  <si>
    <t>PA16422</t>
  </si>
  <si>
    <t>PA16423</t>
  </si>
  <si>
    <t>PA12894</t>
  </si>
  <si>
    <t>PA12871</t>
  </si>
  <si>
    <t>PA16431</t>
  </si>
  <si>
    <t>PA16432</t>
  </si>
  <si>
    <t>PA12873</t>
  </si>
  <si>
    <t>PA16437</t>
  </si>
  <si>
    <t>PA12895</t>
  </si>
  <si>
    <t>PA12872</t>
  </si>
  <si>
    <t>PA16434</t>
  </si>
  <si>
    <t>PA16435</t>
  </si>
  <si>
    <t>DX Equivalence</t>
  </si>
  <si>
    <t>---</t>
  </si>
  <si>
    <t>DX1-421-70</t>
  </si>
  <si>
    <t>DX2-421-70</t>
  </si>
  <si>
    <t>DX3-421-70</t>
  </si>
  <si>
    <t>DX1-451-70</t>
  </si>
  <si>
    <t>DX2-451-70</t>
  </si>
  <si>
    <t>DX3-451-70</t>
  </si>
  <si>
    <t>DX1-406-70</t>
  </si>
  <si>
    <t>DX2-406-70</t>
  </si>
  <si>
    <t>DX3-406-70</t>
  </si>
  <si>
    <t>DX1-416-70</t>
  </si>
  <si>
    <t>DX2-416-70</t>
  </si>
  <si>
    <t>DX3-416-70</t>
  </si>
  <si>
    <t>DX1-413-70</t>
  </si>
  <si>
    <t>DX2-413-70</t>
  </si>
  <si>
    <t>DX1-411-70</t>
  </si>
  <si>
    <t>DX2-411-70</t>
  </si>
  <si>
    <t>DX3-411-70</t>
  </si>
  <si>
    <t>DX01-421-60</t>
  </si>
  <si>
    <t>DX01-451-60</t>
  </si>
  <si>
    <t>DX01-406-60</t>
  </si>
  <si>
    <t>DX01-416-60</t>
  </si>
  <si>
    <t>DX01-411-60</t>
  </si>
  <si>
    <t>Voltage</t>
  </si>
  <si>
    <t>24 Vdc</t>
  </si>
  <si>
    <t>48 Vdc</t>
  </si>
  <si>
    <t>S20 581RF-01-xx</t>
  </si>
  <si>
    <t>S20 581RF-1-xx</t>
  </si>
  <si>
    <t>S20 581RF-2-xx</t>
  </si>
  <si>
    <t>S20 581RF-3-xx</t>
  </si>
  <si>
    <t>S20 581S-RF-01-xx</t>
  </si>
  <si>
    <t>S20 581S-RF-1-xx</t>
  </si>
  <si>
    <t>S20 581S-RF-2-xx</t>
  </si>
  <si>
    <t>S20 581S-RF-3-xx</t>
  </si>
  <si>
    <t>S20 581R-01-xx</t>
  </si>
  <si>
    <t>S20 581R-1-xx</t>
  </si>
  <si>
    <t>S20 581R-2-xx</t>
  </si>
  <si>
    <t>S20 581R-3-xx</t>
  </si>
  <si>
    <t>S20 581-01-xx</t>
  </si>
  <si>
    <t>S20 581-1-xx</t>
  </si>
  <si>
    <t>S20 581-2-xx</t>
  </si>
  <si>
    <t>S20 581-3-xx</t>
  </si>
  <si>
    <t>S20 581S-01-xx</t>
  </si>
  <si>
    <t>S20 581S-1-xx</t>
  </si>
  <si>
    <t>S20 581S-2-xx</t>
  </si>
  <si>
    <t>S20 581S-3-xx</t>
  </si>
  <si>
    <t>S20 581RFG-01</t>
  </si>
  <si>
    <t>S20 581RFG-1-xx</t>
  </si>
  <si>
    <t>S20 581RFG-2-xx</t>
  </si>
  <si>
    <t>S20 581RFG-3-xx</t>
  </si>
  <si>
    <t>S20 581RFB-1-xx</t>
  </si>
  <si>
    <t>S20 581RFB-2-xx</t>
  </si>
  <si>
    <t>S20 581RFE-01</t>
  </si>
  <si>
    <t>S20 581RFE-1-xx</t>
  </si>
  <si>
    <t>S20 581RFE-2-xx</t>
  </si>
  <si>
    <t>S20 581RFE-3-xx</t>
  </si>
  <si>
    <t>S20 581S-RFG-01-xx</t>
  </si>
  <si>
    <t>S20 581S-RFG-1-xx</t>
  </si>
  <si>
    <t>S20 581S-RFG-2-xx</t>
  </si>
  <si>
    <t>S20 581S-RFG-3-xx</t>
  </si>
  <si>
    <t>S20 581S-RFB-1-xx</t>
  </si>
  <si>
    <t>S20 581S-RFB-2-xx</t>
  </si>
  <si>
    <t>S20 581S-RFE-01-xx</t>
  </si>
  <si>
    <t>S20 581S-RFE-1-xx</t>
  </si>
  <si>
    <t>S20 581S-RFE-2-xx</t>
  </si>
  <si>
    <t>S20 581S-RFE-3-xx</t>
  </si>
  <si>
    <t>XX</t>
  </si>
  <si>
    <t>PA12886-</t>
  </si>
  <si>
    <t>PA12875-</t>
  </si>
  <si>
    <t>PA16441-</t>
  </si>
  <si>
    <t>PA16442-</t>
  </si>
  <si>
    <t>PA12896-</t>
  </si>
  <si>
    <t>PA12882-</t>
  </si>
  <si>
    <t>PA16456-</t>
  </si>
  <si>
    <t>PA16462-</t>
  </si>
  <si>
    <t>PA12887-</t>
  </si>
  <si>
    <t>PA12876-</t>
  </si>
  <si>
    <t>PA16444-</t>
  </si>
  <si>
    <t>PA16445-</t>
  </si>
  <si>
    <t>PA12888-</t>
  </si>
  <si>
    <t>PA12874-</t>
  </si>
  <si>
    <t>PA16438-</t>
  </si>
  <si>
    <t>PA16439-</t>
  </si>
  <si>
    <t>PA12898-</t>
  </si>
  <si>
    <t>PA12880-</t>
  </si>
  <si>
    <t>PA16454-</t>
  </si>
  <si>
    <t>PA16460-</t>
  </si>
  <si>
    <t>PA12889-</t>
  </si>
  <si>
    <t>PA12877-</t>
  </si>
  <si>
    <t>PA16447-</t>
  </si>
  <si>
    <t>PA16448-</t>
  </si>
  <si>
    <t>PA12879-</t>
  </si>
  <si>
    <t>PA16453-</t>
  </si>
  <si>
    <t>PA12890-</t>
  </si>
  <si>
    <t>PA12878-</t>
  </si>
  <si>
    <t>PA16450-</t>
  </si>
  <si>
    <t>PA16451-</t>
  </si>
  <si>
    <t>PA12900-</t>
  </si>
  <si>
    <t>PA12883-</t>
  </si>
  <si>
    <t>PA16457-</t>
  </si>
  <si>
    <t>PA16463-</t>
  </si>
  <si>
    <t>PA12885-</t>
  </si>
  <si>
    <t>PA16459-</t>
  </si>
  <si>
    <t>PA12899-</t>
  </si>
  <si>
    <t>PA12884-</t>
  </si>
  <si>
    <t>PA16458-</t>
  </si>
  <si>
    <t>PA16464-</t>
  </si>
  <si>
    <t>Voltage Code</t>
  </si>
  <si>
    <t>Connector Code</t>
  </si>
  <si>
    <t>-</t>
  </si>
  <si>
    <t>C</t>
  </si>
  <si>
    <t>Y</t>
  </si>
  <si>
    <t>DX01-621-951</t>
  </si>
  <si>
    <t>DX01-623-951</t>
  </si>
  <si>
    <t>DX01-651-951</t>
  </si>
  <si>
    <t>DX01-606-951</t>
  </si>
  <si>
    <t>DX01-605-951</t>
  </si>
  <si>
    <t>DX01-616-951</t>
  </si>
  <si>
    <t>DX01-611-951</t>
  </si>
  <si>
    <t>DX01-619-951</t>
  </si>
  <si>
    <t>DX01-614-951</t>
  </si>
  <si>
    <t>02</t>
  </si>
  <si>
    <t>04</t>
  </si>
  <si>
    <t>51</t>
  </si>
  <si>
    <t>55</t>
  </si>
  <si>
    <t>57</t>
  </si>
  <si>
    <t>61</t>
  </si>
  <si>
    <t>24 V / 50 - 60 Hz</t>
  </si>
  <si>
    <t>48 V / 50 - 60 Hz</t>
  </si>
  <si>
    <t>110 V / 50 - 60 Hz</t>
  </si>
  <si>
    <t>230 V / 50 - 60 Hz</t>
  </si>
  <si>
    <t>M</t>
  </si>
  <si>
    <t>N</t>
  </si>
  <si>
    <t>D</t>
  </si>
  <si>
    <t>J</t>
  </si>
  <si>
    <t>A</t>
  </si>
  <si>
    <t>DX1-621-</t>
  </si>
  <si>
    <t>DX2-621-</t>
  </si>
  <si>
    <t>DX3-621-</t>
  </si>
  <si>
    <t>DX1-623-</t>
  </si>
  <si>
    <t>DX2-623-</t>
  </si>
  <si>
    <t>DX3-623-</t>
  </si>
  <si>
    <t>DX1-651-</t>
  </si>
  <si>
    <t>DX2-651-</t>
  </si>
  <si>
    <t>DX3-651-</t>
  </si>
  <si>
    <t>DX1-606-</t>
  </si>
  <si>
    <t>DX2-606-</t>
  </si>
  <si>
    <t>DX3-606-</t>
  </si>
  <si>
    <t>DX1-605-</t>
  </si>
  <si>
    <t>DX2-605-</t>
  </si>
  <si>
    <t>DX3-605-</t>
  </si>
  <si>
    <t>DX1-616-</t>
  </si>
  <si>
    <t>DX2-616-</t>
  </si>
  <si>
    <t>DX3-616-</t>
  </si>
  <si>
    <t>DX1-613-</t>
  </si>
  <si>
    <t>DX2-613-</t>
  </si>
  <si>
    <t>DX1-611-</t>
  </si>
  <si>
    <t>DX2-611-</t>
  </si>
  <si>
    <t>DX3-611-</t>
  </si>
  <si>
    <t>DX1-619-</t>
  </si>
  <si>
    <t>DX2-619-</t>
  </si>
  <si>
    <t>DX3-619-</t>
  </si>
  <si>
    <t>DX1-614-</t>
  </si>
  <si>
    <t>DX2-614-</t>
  </si>
  <si>
    <t>DX3-614-</t>
  </si>
  <si>
    <t>00</t>
  </si>
  <si>
    <t>13</t>
  </si>
  <si>
    <t>Operator without coil</t>
  </si>
  <si>
    <t>-00</t>
  </si>
  <si>
    <t>-91</t>
  </si>
  <si>
    <t>-92</t>
  </si>
  <si>
    <t>Standard Connector</t>
  </si>
  <si>
    <t>Without Connector</t>
  </si>
  <si>
    <t>Sourcing EDC N or Evreux</t>
  </si>
  <si>
    <t>Prefered European DX Alternative</t>
  </si>
  <si>
    <t>24 Vdc with LED</t>
  </si>
  <si>
    <t>24 Vdc with Protection and LED</t>
  </si>
  <si>
    <t>B</t>
  </si>
  <si>
    <t>L49</t>
  </si>
  <si>
    <t>L42</t>
  </si>
  <si>
    <t>L53</t>
  </si>
  <si>
    <t>L57</t>
  </si>
  <si>
    <t>S</t>
  </si>
  <si>
    <t>ORIGA S20 Series</t>
  </si>
  <si>
    <t>Current S20 Design
With 22 x 30 CNOMO Operator</t>
  </si>
  <si>
    <t>Connector</t>
  </si>
  <si>
    <t>No Connector</t>
  </si>
  <si>
    <t>24 Vac / 50 - 60 Hz</t>
  </si>
  <si>
    <t>110 Vac / 50 - 60 Hz</t>
  </si>
  <si>
    <t>230 Vac / 50 - 60 Hz</t>
  </si>
  <si>
    <t>With 22 mm
DIN Form B coil
Low Power :
DC : 3W
AC : 50 Hz - 5 VA / 60 Hz - 4,2 VA</t>
  </si>
  <si>
    <t>With 30 mm
DIN Form A coil
Low Power :
DC : 2,5 W
AC : 3 VA</t>
  </si>
  <si>
    <t>No Coil</t>
  </si>
  <si>
    <t>Operator alone without coil</t>
  </si>
  <si>
    <t>22 mm DIN Form B coil
High Power :
DC 4,8 W
AC 8,5 VA</t>
  </si>
  <si>
    <t>30 mm DIN Form A coil
Low Power :
DC 2,7 W
AC 4,9 VA</t>
  </si>
  <si>
    <t>Function</t>
  </si>
  <si>
    <t>5/3 Double Solenoid
Closed Center
external air pilot</t>
  </si>
  <si>
    <t>5/3 Double Solenoid
Pressurized Center</t>
  </si>
  <si>
    <t>5/3 Double Solenoid
Exhaust Center</t>
  </si>
  <si>
    <t>5/3 Double Solenoid
Pressurized Center
external air pilot</t>
  </si>
  <si>
    <t>5/3 Double Solenoid
Exhaust Center
external air pilot</t>
  </si>
  <si>
    <t>Sourcing PDN</t>
  </si>
  <si>
    <t>Other DX Alternative</t>
  </si>
  <si>
    <t>With 22 mm
DIN Form B coil
High Power :
DC : 4,8W
AC : 8,5 VA</t>
  </si>
  <si>
    <t>P49</t>
  </si>
  <si>
    <t>P42</t>
  </si>
  <si>
    <t>P53</t>
  </si>
  <si>
    <t>P57</t>
  </si>
  <si>
    <t>5/3 Double Air Pilot
Pressurized Center</t>
  </si>
  <si>
    <t>5/3 Double Air Pilot
Exhaust Center</t>
  </si>
  <si>
    <t>5/3 Double Solenoid
Exhaustg Center
external air pilot</t>
  </si>
  <si>
    <t>5/2 Double Solenoid
external air pilot</t>
  </si>
  <si>
    <t>5/2 Single Solenoid
Spring Return
external air pilot</t>
  </si>
  <si>
    <t>Origa part number</t>
  </si>
  <si>
    <t>Description</t>
  </si>
  <si>
    <t>VMDA Side Ported Subbase - ISO Size 1 - G1/4"</t>
  </si>
  <si>
    <t>KX9096</t>
  </si>
  <si>
    <t>KX9433</t>
  </si>
  <si>
    <t>KX9434</t>
  </si>
  <si>
    <t>VMDA Side Ported Subbase - ISO Size 2 - G3/8"</t>
  </si>
  <si>
    <t>VMDA Side Ported Subbase - ISO Size 3 - G1/24"</t>
  </si>
  <si>
    <t>P2N-VS512SD</t>
  </si>
  <si>
    <t>P2N-WS513SD</t>
  </si>
  <si>
    <t>P2N-YS514SD</t>
  </si>
  <si>
    <t>P2N-VM512MB</t>
  </si>
  <si>
    <t>P2N-WM513MB</t>
  </si>
  <si>
    <t>P2N-YM514MB</t>
  </si>
  <si>
    <t>P2N-VM513ES</t>
  </si>
  <si>
    <t>P2N-WM514ES</t>
  </si>
  <si>
    <t>P2N-YM518ES</t>
  </si>
  <si>
    <t>KX9079</t>
  </si>
  <si>
    <t>KX9419</t>
  </si>
  <si>
    <t>KX9420</t>
  </si>
  <si>
    <t>KX9078</t>
  </si>
  <si>
    <t>KX9421</t>
  </si>
  <si>
    <t>KX9422</t>
  </si>
  <si>
    <t>KX9430</t>
  </si>
  <si>
    <t>KX9432</t>
  </si>
  <si>
    <t>KX9431</t>
  </si>
  <si>
    <t>P2N-VM500AK</t>
  </si>
  <si>
    <t>KX9082</t>
  </si>
  <si>
    <t>KX9423</t>
  </si>
  <si>
    <t>KX9424</t>
  </si>
  <si>
    <t>Manifold subbase - Form C - ISO Size 1 - G1/4"</t>
  </si>
  <si>
    <t>Manifold subbase - Form C - ISO Size 2 - G3/8"</t>
  </si>
  <si>
    <t>Manifold subbase - Form C - ISO Size 3 - G1/2"</t>
  </si>
  <si>
    <t>enEnd Plate Set - Form D - ISO Size 1 - G3/8"</t>
  </si>
  <si>
    <t>end plate set - Form D - ISO Size 2 - G1/2"</t>
  </si>
  <si>
    <t>end plate set - Form D - ISO Size 3 - G1"</t>
  </si>
  <si>
    <t>Adapter Plate to Combine ISO Size 1 to ISO Size 2</t>
  </si>
  <si>
    <t>Adapter Plate to Combine ISO Size 1 to ISO Size 3</t>
  </si>
  <si>
    <t>Adapter Plate to Combine ISO Size 2 to ISO Size 3</t>
  </si>
  <si>
    <t>Blanking Plate - ISO Size 1</t>
  </si>
  <si>
    <t>Blanking Plate - ISO Size 2</t>
  </si>
  <si>
    <t>Blanking Plate - ISO Size 3</t>
  </si>
  <si>
    <t>P2N-AA5B</t>
  </si>
  <si>
    <t>P2N-BA5B</t>
  </si>
  <si>
    <t>P2N-CA5B</t>
  </si>
  <si>
    <t>Parker Alternative</t>
  </si>
  <si>
    <t>701B77</t>
  </si>
  <si>
    <t>702B77</t>
  </si>
  <si>
    <t>722K77</t>
  </si>
  <si>
    <t>620C91</t>
  </si>
  <si>
    <t>624C91</t>
  </si>
  <si>
    <t>628C91</t>
  </si>
  <si>
    <t>621C91</t>
  </si>
  <si>
    <t>625C91</t>
  </si>
  <si>
    <t>629C91</t>
  </si>
  <si>
    <t>PS4035CP</t>
  </si>
  <si>
    <t>PS4135CP</t>
  </si>
  <si>
    <t>PS4235CP</t>
  </si>
  <si>
    <t>Sandwich Plate - Flow Control - ISO Size 1</t>
  </si>
  <si>
    <t>Sandwich Plate - Flow Control - ISO Size 2</t>
  </si>
  <si>
    <t>Sandwich Plate - Flow Control - ISO Size 3</t>
  </si>
  <si>
    <t>Sandwich Plate - One Pressure Regulator - ISO Size 1</t>
  </si>
  <si>
    <t>Sandwich Plate - One Pressure Regulator - ISO Size 2</t>
  </si>
  <si>
    <t>Sandwich Plate - One Pressure Regulator - ISO Size 3</t>
  </si>
  <si>
    <t>Sandwich Plate - Two Pressure Regulator - ISO Size 1</t>
  </si>
  <si>
    <t>Sandwich Plate - Two Pressure Regulator - ISO Size 2</t>
  </si>
  <si>
    <t>Sandwich Plate - Two Pressure Regulator - ISO Size 3</t>
  </si>
  <si>
    <t>PS4037???CP</t>
  </si>
  <si>
    <t>PS4137???CP</t>
  </si>
  <si>
    <t>PS4237???CP</t>
  </si>
  <si>
    <t>5/2 Double Solenoid
14 Priority</t>
  </si>
  <si>
    <t>PA12901-</t>
  </si>
  <si>
    <t>PA129012</t>
  </si>
  <si>
    <t>PA12903-</t>
  </si>
  <si>
    <t>PA12902-</t>
  </si>
  <si>
    <t>DX1-656-</t>
  </si>
  <si>
    <t>DX2-656-</t>
  </si>
  <si>
    <t>DX3-656-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</si>
</sst>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36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36"/>
      <color theme="1"/>
      <name val="Calibri"/>
      <family val="2"/>
      <scheme val="minor"/>
    </font>
    <font>
      <b/>
      <sz val="11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1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ashed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dashed">
        <color indexed="64"/>
      </bottom>
      <diagonal/>
    </border>
    <border>
      <left style="medium">
        <color indexed="64"/>
      </left>
      <right style="thin">
        <color indexed="64"/>
      </right>
      <top/>
      <bottom style="dashed">
        <color indexed="64"/>
      </bottom>
      <diagonal/>
    </border>
    <border>
      <left style="thin">
        <color indexed="64"/>
      </left>
      <right style="thin">
        <color indexed="64"/>
      </right>
      <top/>
      <bottom style="dashed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dashed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329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26" xfId="0" applyBorder="1" applyAlignment="1">
      <alignment horizontal="center"/>
    </xf>
    <xf numFmtId="49" fontId="0" fillId="0" borderId="0" xfId="0" applyNumberFormat="1" applyAlignment="1">
      <alignment horizontal="center"/>
    </xf>
    <xf numFmtId="0" fontId="1" fillId="0" borderId="6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40" xfId="0" applyBorder="1" applyAlignment="1">
      <alignment horizontal="center" vertical="center" wrapText="1"/>
    </xf>
    <xf numFmtId="0" fontId="0" fillId="0" borderId="40" xfId="0" applyBorder="1" applyAlignment="1">
      <alignment horizontal="center" vertical="center"/>
    </xf>
    <xf numFmtId="0" fontId="0" fillId="0" borderId="40" xfId="0" applyBorder="1" applyAlignment="1">
      <alignment horizontal="left" vertical="center" wrapText="1"/>
    </xf>
    <xf numFmtId="0" fontId="0" fillId="0" borderId="40" xfId="0" applyBorder="1" applyAlignment="1">
      <alignment horizontal="left" vertical="center"/>
    </xf>
    <xf numFmtId="0" fontId="0" fillId="0" borderId="43" xfId="0" applyBorder="1" applyAlignment="1">
      <alignment horizontal="center" vertical="center" wrapText="1"/>
    </xf>
    <xf numFmtId="0" fontId="0" fillId="0" borderId="43" xfId="0" applyBorder="1" applyAlignment="1">
      <alignment horizontal="center" vertical="center"/>
    </xf>
    <xf numFmtId="0" fontId="0" fillId="0" borderId="48" xfId="0" applyBorder="1" applyAlignment="1">
      <alignment horizontal="left" vertical="center"/>
    </xf>
    <xf numFmtId="0" fontId="0" fillId="0" borderId="48" xfId="0" applyBorder="1" applyAlignment="1">
      <alignment horizontal="center" vertical="center"/>
    </xf>
    <xf numFmtId="0" fontId="0" fillId="0" borderId="50" xfId="0" applyFont="1" applyFill="1" applyBorder="1" applyAlignment="1">
      <alignment horizontal="center" vertical="center"/>
    </xf>
    <xf numFmtId="0" fontId="0" fillId="0" borderId="51" xfId="0" applyBorder="1" applyAlignment="1">
      <alignment horizontal="center" vertical="center"/>
    </xf>
    <xf numFmtId="0" fontId="0" fillId="0" borderId="52" xfId="0" applyBorder="1" applyAlignment="1">
      <alignment horizontal="center" vertical="center"/>
    </xf>
    <xf numFmtId="0" fontId="0" fillId="0" borderId="53" xfId="0" applyFont="1" applyFill="1" applyBorder="1" applyAlignment="1">
      <alignment horizontal="center" vertical="center"/>
    </xf>
    <xf numFmtId="0" fontId="0" fillId="0" borderId="54" xfId="0" applyBorder="1" applyAlignment="1">
      <alignment horizontal="center" vertical="center"/>
    </xf>
    <xf numFmtId="0" fontId="0" fillId="0" borderId="55" xfId="0" applyBorder="1" applyAlignment="1">
      <alignment horizontal="center" vertical="center"/>
    </xf>
    <xf numFmtId="0" fontId="0" fillId="2" borderId="0" xfId="0" applyFill="1" applyAlignment="1">
      <alignment horizontal="center"/>
    </xf>
    <xf numFmtId="0" fontId="0" fillId="0" borderId="50" xfId="0" applyBorder="1" applyAlignment="1">
      <alignment horizontal="center" vertical="center"/>
    </xf>
    <xf numFmtId="0" fontId="0" fillId="0" borderId="56" xfId="0" applyBorder="1" applyAlignment="1">
      <alignment horizontal="center" vertical="center"/>
    </xf>
    <xf numFmtId="0" fontId="0" fillId="0" borderId="57" xfId="0" applyBorder="1" applyAlignment="1">
      <alignment horizontal="center" vertical="center"/>
    </xf>
    <xf numFmtId="0" fontId="0" fillId="0" borderId="58" xfId="0" applyBorder="1" applyAlignment="1">
      <alignment horizontal="center" vertical="center"/>
    </xf>
    <xf numFmtId="0" fontId="0" fillId="2" borderId="0" xfId="0" applyFill="1"/>
    <xf numFmtId="0" fontId="0" fillId="2" borderId="53" xfId="0" applyFont="1" applyFill="1" applyBorder="1" applyAlignment="1">
      <alignment horizontal="center" vertical="center"/>
    </xf>
    <xf numFmtId="0" fontId="0" fillId="2" borderId="54" xfId="0" applyFill="1" applyBorder="1" applyAlignment="1">
      <alignment horizontal="center" vertical="center"/>
    </xf>
    <xf numFmtId="0" fontId="0" fillId="2" borderId="55" xfId="0" applyFill="1" applyBorder="1" applyAlignment="1">
      <alignment horizontal="center" vertical="center"/>
    </xf>
    <xf numFmtId="0" fontId="0" fillId="2" borderId="53" xfId="0" applyFill="1" applyBorder="1" applyAlignment="1">
      <alignment horizontal="center" vertical="center"/>
    </xf>
    <xf numFmtId="0" fontId="0" fillId="0" borderId="0" xfId="0" applyAlignment="1">
      <alignment horizontal="center"/>
    </xf>
    <xf numFmtId="49" fontId="0" fillId="0" borderId="0" xfId="0" applyNumberFormat="1" applyAlignment="1">
      <alignment horizontal="center"/>
    </xf>
    <xf numFmtId="49" fontId="0" fillId="0" borderId="0" xfId="0" applyNumberFormat="1"/>
    <xf numFmtId="0" fontId="0" fillId="2" borderId="42" xfId="0" applyFill="1" applyBorder="1" applyAlignment="1">
      <alignment horizontal="center"/>
    </xf>
    <xf numFmtId="49" fontId="0" fillId="2" borderId="44" xfId="0" applyNumberFormat="1" applyFill="1" applyBorder="1" applyAlignment="1">
      <alignment horizontal="center"/>
    </xf>
    <xf numFmtId="0" fontId="0" fillId="2" borderId="45" xfId="0" applyFill="1" applyBorder="1" applyAlignment="1">
      <alignment horizontal="center"/>
    </xf>
    <xf numFmtId="49" fontId="0" fillId="2" borderId="46" xfId="0" applyNumberFormat="1" applyFill="1" applyBorder="1" applyAlignment="1">
      <alignment horizontal="center"/>
    </xf>
    <xf numFmtId="0" fontId="0" fillId="2" borderId="47" xfId="0" applyFill="1" applyBorder="1" applyAlignment="1">
      <alignment horizontal="center"/>
    </xf>
    <xf numFmtId="49" fontId="0" fillId="2" borderId="49" xfId="0" applyNumberFormat="1" applyFill="1" applyBorder="1" applyAlignment="1">
      <alignment horizontal="center"/>
    </xf>
    <xf numFmtId="0" fontId="0" fillId="3" borderId="0" xfId="0" applyFill="1" applyAlignment="1">
      <alignment horizontal="center"/>
    </xf>
    <xf numFmtId="0" fontId="0" fillId="0" borderId="0" xfId="0" applyFill="1" applyAlignment="1">
      <alignment horizontal="center"/>
    </xf>
    <xf numFmtId="0" fontId="0" fillId="0" borderId="60" xfId="0" applyBorder="1" applyAlignment="1">
      <alignment horizontal="center" vertical="center"/>
    </xf>
    <xf numFmtId="0" fontId="0" fillId="0" borderId="61" xfId="0" applyBorder="1" applyAlignment="1">
      <alignment horizontal="center" vertical="center"/>
    </xf>
    <xf numFmtId="0" fontId="0" fillId="0" borderId="62" xfId="0" applyBorder="1" applyAlignment="1">
      <alignment horizontal="center" vertical="center"/>
    </xf>
    <xf numFmtId="0" fontId="0" fillId="0" borderId="0" xfId="0" applyBorder="1" applyAlignment="1"/>
    <xf numFmtId="0" fontId="1" fillId="0" borderId="0" xfId="0" applyFont="1" applyBorder="1" applyAlignment="1">
      <alignment horizontal="center"/>
    </xf>
    <xf numFmtId="0" fontId="0" fillId="0" borderId="66" xfId="0" applyBorder="1" applyAlignment="1">
      <alignment horizontal="center" vertical="center"/>
    </xf>
    <xf numFmtId="0" fontId="0" fillId="0" borderId="67" xfId="0" applyBorder="1" applyAlignment="1">
      <alignment horizontal="center" vertical="center"/>
    </xf>
    <xf numFmtId="0" fontId="0" fillId="0" borderId="68" xfId="0" applyBorder="1" applyAlignment="1">
      <alignment horizontal="center" vertical="center"/>
    </xf>
    <xf numFmtId="0" fontId="0" fillId="0" borderId="69" xfId="0" applyBorder="1" applyAlignment="1">
      <alignment horizontal="center" vertical="center"/>
    </xf>
    <xf numFmtId="0" fontId="0" fillId="0" borderId="70" xfId="0" applyBorder="1" applyAlignment="1">
      <alignment horizontal="center" vertical="center"/>
    </xf>
    <xf numFmtId="0" fontId="0" fillId="2" borderId="60" xfId="0" applyFill="1" applyBorder="1" applyAlignment="1">
      <alignment horizontal="center" vertical="center"/>
    </xf>
    <xf numFmtId="0" fontId="0" fillId="2" borderId="61" xfId="0" applyFill="1" applyBorder="1" applyAlignment="1">
      <alignment horizontal="center" vertical="center"/>
    </xf>
    <xf numFmtId="0" fontId="0" fillId="2" borderId="62" xfId="0" applyFill="1" applyBorder="1" applyAlignment="1">
      <alignment horizontal="center" vertical="center"/>
    </xf>
    <xf numFmtId="0" fontId="1" fillId="0" borderId="71" xfId="0" applyFont="1" applyBorder="1" applyAlignment="1">
      <alignment horizontal="center"/>
    </xf>
    <xf numFmtId="0" fontId="1" fillId="0" borderId="39" xfId="0" applyFont="1" applyBorder="1" applyAlignment="1">
      <alignment horizontal="center"/>
    </xf>
    <xf numFmtId="49" fontId="0" fillId="2" borderId="7" xfId="0" applyNumberForma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25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18" xfId="0" applyFill="1" applyBorder="1" applyAlignment="1">
      <alignment horizontal="center"/>
    </xf>
    <xf numFmtId="0" fontId="0" fillId="3" borderId="79" xfId="0" applyFill="1" applyBorder="1" applyAlignment="1">
      <alignment horizontal="center" vertical="center"/>
    </xf>
    <xf numFmtId="0" fontId="0" fillId="0" borderId="89" xfId="0" applyBorder="1" applyAlignment="1">
      <alignment horizontal="center" vertical="center"/>
    </xf>
    <xf numFmtId="0" fontId="0" fillId="3" borderId="91" xfId="0" applyFill="1" applyBorder="1" applyAlignment="1">
      <alignment horizontal="center" vertical="center"/>
    </xf>
    <xf numFmtId="0" fontId="0" fillId="3" borderId="92" xfId="0" applyFill="1" applyBorder="1" applyAlignment="1">
      <alignment horizontal="center" vertical="center"/>
    </xf>
    <xf numFmtId="0" fontId="0" fillId="3" borderId="93" xfId="0" applyFill="1" applyBorder="1" applyAlignment="1">
      <alignment horizontal="center" vertical="center"/>
    </xf>
    <xf numFmtId="49" fontId="0" fillId="3" borderId="76" xfId="0" applyNumberFormat="1" applyFill="1" applyBorder="1" applyAlignment="1">
      <alignment horizontal="center"/>
    </xf>
    <xf numFmtId="49" fontId="0" fillId="3" borderId="78" xfId="0" applyNumberFormat="1" applyFill="1" applyBorder="1" applyAlignment="1">
      <alignment horizontal="center"/>
    </xf>
    <xf numFmtId="49" fontId="0" fillId="3" borderId="80" xfId="0" applyNumberFormat="1" applyFill="1" applyBorder="1" applyAlignment="1">
      <alignment horizontal="center"/>
    </xf>
    <xf numFmtId="49" fontId="0" fillId="0" borderId="0" xfId="0" applyNumberFormat="1" applyFill="1" applyBorder="1" applyAlignment="1"/>
    <xf numFmtId="0" fontId="0" fillId="2" borderId="89" xfId="0" applyFill="1" applyBorder="1" applyAlignment="1">
      <alignment horizontal="center" vertical="center"/>
    </xf>
    <xf numFmtId="0" fontId="0" fillId="0" borderId="97" xfId="0" applyBorder="1" applyAlignment="1">
      <alignment vertical="center"/>
    </xf>
    <xf numFmtId="0" fontId="0" fillId="0" borderId="82" xfId="0" applyBorder="1" applyAlignment="1">
      <alignment horizontal="center" vertical="center"/>
    </xf>
    <xf numFmtId="0" fontId="0" fillId="3" borderId="98" xfId="0" applyFill="1" applyBorder="1" applyAlignment="1">
      <alignment horizontal="center" vertical="center"/>
    </xf>
    <xf numFmtId="0" fontId="0" fillId="0" borderId="40" xfId="0" applyFill="1" applyBorder="1" applyAlignment="1">
      <alignment horizontal="center" vertical="center"/>
    </xf>
    <xf numFmtId="0" fontId="0" fillId="2" borderId="40" xfId="0" quotePrefix="1" applyFill="1" applyBorder="1" applyAlignment="1">
      <alignment horizontal="center" vertical="center"/>
    </xf>
    <xf numFmtId="49" fontId="0" fillId="3" borderId="79" xfId="0" applyNumberFormat="1" applyFill="1" applyBorder="1" applyAlignment="1">
      <alignment horizontal="center" vertical="center"/>
    </xf>
    <xf numFmtId="49" fontId="0" fillId="3" borderId="91" xfId="0" applyNumberFormat="1" applyFill="1" applyBorder="1" applyAlignment="1">
      <alignment horizontal="center" vertical="center"/>
    </xf>
    <xf numFmtId="49" fontId="0" fillId="3" borderId="92" xfId="0" applyNumberFormat="1" applyFill="1" applyBorder="1" applyAlignment="1">
      <alignment horizontal="center" vertical="center"/>
    </xf>
    <xf numFmtId="49" fontId="0" fillId="3" borderId="93" xfId="0" applyNumberFormat="1" applyFill="1" applyBorder="1" applyAlignment="1">
      <alignment horizontal="center" vertical="center"/>
    </xf>
    <xf numFmtId="0" fontId="0" fillId="0" borderId="51" xfId="0" applyBorder="1" applyAlignment="1">
      <alignment vertical="center"/>
    </xf>
    <xf numFmtId="0" fontId="0" fillId="0" borderId="36" xfId="0" applyBorder="1" applyAlignment="1">
      <alignment vertical="center"/>
    </xf>
    <xf numFmtId="0" fontId="0" fillId="0" borderId="34" xfId="0" applyBorder="1" applyAlignment="1">
      <alignment vertical="center"/>
    </xf>
    <xf numFmtId="0" fontId="0" fillId="0" borderId="35" xfId="0" applyBorder="1" applyAlignment="1">
      <alignment vertical="center"/>
    </xf>
    <xf numFmtId="0" fontId="0" fillId="2" borderId="82" xfId="0" applyFill="1" applyBorder="1" applyAlignment="1">
      <alignment horizontal="center" vertical="center"/>
    </xf>
    <xf numFmtId="0" fontId="0" fillId="0" borderId="79" xfId="0" applyNumberFormat="1" applyFill="1" applyBorder="1" applyAlignment="1">
      <alignment horizontal="center" vertical="center"/>
    </xf>
    <xf numFmtId="0" fontId="0" fillId="0" borderId="1" xfId="0" applyNumberFormat="1" applyFill="1" applyBorder="1" applyAlignment="1">
      <alignment horizontal="center" vertical="center"/>
    </xf>
    <xf numFmtId="0" fontId="0" fillId="0" borderId="2" xfId="0" applyNumberFormat="1" applyFill="1" applyBorder="1" applyAlignment="1">
      <alignment horizontal="center" vertical="center"/>
    </xf>
    <xf numFmtId="0" fontId="0" fillId="0" borderId="3" xfId="0" applyNumberFormat="1" applyFill="1" applyBorder="1" applyAlignment="1">
      <alignment horizontal="center" vertical="center"/>
    </xf>
    <xf numFmtId="49" fontId="0" fillId="3" borderId="98" xfId="0" applyNumberFormat="1" applyFill="1" applyBorder="1" applyAlignment="1">
      <alignment horizontal="center" vertical="center"/>
    </xf>
    <xf numFmtId="0" fontId="0" fillId="0" borderId="98" xfId="0" applyNumberFormat="1" applyFill="1" applyBorder="1" applyAlignment="1">
      <alignment horizontal="center" vertical="center"/>
    </xf>
    <xf numFmtId="0" fontId="0" fillId="0" borderId="94" xfId="0" applyFill="1" applyBorder="1" applyAlignment="1">
      <alignment horizontal="center" vertical="center"/>
    </xf>
    <xf numFmtId="0" fontId="0" fillId="2" borderId="94" xfId="0" quotePrefix="1" applyFill="1" applyBorder="1" applyAlignment="1">
      <alignment horizontal="center" vertical="center"/>
    </xf>
    <xf numFmtId="0" fontId="0" fillId="0" borderId="50" xfId="0" applyBorder="1" applyAlignment="1">
      <alignment vertical="center"/>
    </xf>
    <xf numFmtId="0" fontId="0" fillId="0" borderId="53" xfId="0" applyBorder="1" applyAlignment="1">
      <alignment horizontal="center" vertical="center"/>
    </xf>
    <xf numFmtId="49" fontId="0" fillId="3" borderId="77" xfId="0" applyNumberFormat="1" applyFill="1" applyBorder="1" applyAlignment="1">
      <alignment horizontal="center" vertical="center"/>
    </xf>
    <xf numFmtId="0" fontId="0" fillId="0" borderId="77" xfId="0" applyNumberFormat="1" applyFill="1" applyBorder="1" applyAlignment="1">
      <alignment horizontal="center" vertical="center"/>
    </xf>
    <xf numFmtId="0" fontId="0" fillId="0" borderId="43" xfId="0" applyFill="1" applyBorder="1" applyAlignment="1">
      <alignment horizontal="center" vertical="center"/>
    </xf>
    <xf numFmtId="0" fontId="0" fillId="2" borderId="43" xfId="0" quotePrefix="1" applyFill="1" applyBorder="1" applyAlignment="1">
      <alignment horizontal="center" vertical="center"/>
    </xf>
    <xf numFmtId="0" fontId="0" fillId="3" borderId="44" xfId="0" applyFill="1" applyBorder="1" applyAlignment="1">
      <alignment horizontal="center" vertical="center"/>
    </xf>
    <xf numFmtId="0" fontId="0" fillId="3" borderId="16" xfId="0" applyFill="1" applyBorder="1" applyAlignment="1">
      <alignment horizontal="center" vertical="center"/>
    </xf>
    <xf numFmtId="0" fontId="0" fillId="3" borderId="12" xfId="0" applyFill="1" applyBorder="1" applyAlignment="1">
      <alignment horizontal="center" vertical="center"/>
    </xf>
    <xf numFmtId="0" fontId="0" fillId="3" borderId="14" xfId="0" applyFill="1" applyBorder="1" applyAlignment="1">
      <alignment horizontal="center" vertical="center"/>
    </xf>
    <xf numFmtId="0" fontId="0" fillId="3" borderId="46" xfId="0" applyFill="1" applyBorder="1" applyAlignment="1">
      <alignment horizontal="center" vertical="center"/>
    </xf>
    <xf numFmtId="0" fontId="0" fillId="0" borderId="37" xfId="0" applyBorder="1" applyAlignment="1">
      <alignment vertical="center"/>
    </xf>
    <xf numFmtId="49" fontId="0" fillId="3" borderId="99" xfId="0" applyNumberFormat="1" applyFill="1" applyBorder="1" applyAlignment="1">
      <alignment horizontal="center" vertical="center"/>
    </xf>
    <xf numFmtId="0" fontId="0" fillId="0" borderId="18" xfId="0" applyNumberFormat="1" applyFill="1" applyBorder="1" applyAlignment="1">
      <alignment horizontal="center" vertical="center"/>
    </xf>
    <xf numFmtId="0" fontId="0" fillId="3" borderId="19" xfId="0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0" fillId="0" borderId="101" xfId="0" applyBorder="1" applyAlignment="1">
      <alignment horizontal="center" vertical="center"/>
    </xf>
    <xf numFmtId="0" fontId="0" fillId="3" borderId="77" xfId="0" applyFill="1" applyBorder="1" applyAlignment="1">
      <alignment horizontal="center" vertical="center"/>
    </xf>
    <xf numFmtId="0" fontId="0" fillId="0" borderId="90" xfId="0" applyBorder="1" applyAlignment="1">
      <alignment horizontal="center" vertical="center"/>
    </xf>
    <xf numFmtId="0" fontId="0" fillId="3" borderId="99" xfId="0" applyFill="1" applyBorder="1" applyAlignment="1">
      <alignment horizontal="center" vertical="center"/>
    </xf>
    <xf numFmtId="0" fontId="0" fillId="0" borderId="76" xfId="0" applyBorder="1" applyAlignment="1">
      <alignment horizontal="center" vertical="center"/>
    </xf>
    <xf numFmtId="0" fontId="0" fillId="0" borderId="44" xfId="0" applyBorder="1" applyAlignment="1">
      <alignment horizontal="center"/>
    </xf>
    <xf numFmtId="0" fontId="0" fillId="0" borderId="78" xfId="0" applyBorder="1" applyAlignment="1">
      <alignment horizontal="center" vertical="center"/>
    </xf>
    <xf numFmtId="0" fontId="0" fillId="0" borderId="46" xfId="0" applyBorder="1" applyAlignment="1">
      <alignment horizontal="center"/>
    </xf>
    <xf numFmtId="0" fontId="0" fillId="0" borderId="44" xfId="0" applyFill="1" applyBorder="1" applyAlignment="1">
      <alignment horizontal="center" vertical="center"/>
    </xf>
    <xf numFmtId="0" fontId="0" fillId="0" borderId="16" xfId="0" applyFill="1" applyBorder="1" applyAlignment="1">
      <alignment horizontal="center" vertical="center"/>
    </xf>
    <xf numFmtId="0" fontId="0" fillId="0" borderId="12" xfId="0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0" fillId="0" borderId="46" xfId="0" applyFill="1" applyBorder="1" applyAlignment="1">
      <alignment horizontal="center" vertical="center"/>
    </xf>
    <xf numFmtId="0" fontId="0" fillId="0" borderId="19" xfId="0" applyFill="1" applyBorder="1" applyAlignment="1">
      <alignment horizontal="center" vertical="center"/>
    </xf>
    <xf numFmtId="0" fontId="0" fillId="0" borderId="0" xfId="0" applyFill="1"/>
    <xf numFmtId="0" fontId="0" fillId="0" borderId="0" xfId="0" applyFill="1" applyBorder="1" applyAlignment="1"/>
    <xf numFmtId="49" fontId="0" fillId="0" borderId="0" xfId="0" applyNumberFormat="1" applyFill="1" applyAlignment="1">
      <alignment horizontal="center"/>
    </xf>
    <xf numFmtId="0" fontId="0" fillId="3" borderId="102" xfId="0" applyFill="1" applyBorder="1" applyAlignment="1">
      <alignment horizontal="center" vertical="center"/>
    </xf>
    <xf numFmtId="0" fontId="0" fillId="0" borderId="0" xfId="0" applyBorder="1"/>
    <xf numFmtId="0" fontId="1" fillId="0" borderId="84" xfId="0" applyFont="1" applyBorder="1" applyAlignment="1"/>
    <xf numFmtId="0" fontId="0" fillId="0" borderId="0" xfId="0" applyBorder="1" applyAlignment="1">
      <alignment wrapText="1"/>
    </xf>
    <xf numFmtId="0" fontId="3" fillId="0" borderId="0" xfId="0" applyFont="1"/>
    <xf numFmtId="0" fontId="7" fillId="0" borderId="0" xfId="0" applyFont="1" applyBorder="1" applyAlignment="1">
      <alignment vertical="center"/>
    </xf>
    <xf numFmtId="0" fontId="1" fillId="0" borderId="105" xfId="0" applyFont="1" applyBorder="1" applyAlignment="1">
      <alignment horizontal="center"/>
    </xf>
    <xf numFmtId="0" fontId="0" fillId="0" borderId="106" xfId="0" applyBorder="1" applyAlignment="1">
      <alignment horizontal="center" vertical="center"/>
    </xf>
    <xf numFmtId="0" fontId="0" fillId="0" borderId="102" xfId="0" applyFill="1" applyBorder="1" applyAlignment="1">
      <alignment horizontal="center" vertical="center"/>
    </xf>
    <xf numFmtId="0" fontId="0" fillId="0" borderId="81" xfId="0" applyBorder="1" applyAlignment="1">
      <alignment horizontal="center" vertical="center"/>
    </xf>
    <xf numFmtId="0" fontId="0" fillId="0" borderId="102" xfId="0" applyBorder="1" applyAlignment="1">
      <alignment horizontal="center"/>
    </xf>
    <xf numFmtId="49" fontId="0" fillId="0" borderId="0" xfId="0" applyNumberFormat="1" applyFill="1" applyBorder="1"/>
    <xf numFmtId="49" fontId="0" fillId="0" borderId="0" xfId="0" applyNumberFormat="1" applyFill="1" applyBorder="1" applyAlignment="1">
      <alignment horizontal="center"/>
    </xf>
    <xf numFmtId="49" fontId="0" fillId="0" borderId="0" xfId="0" applyNumberFormat="1" applyBorder="1"/>
    <xf numFmtId="0" fontId="0" fillId="0" borderId="0" xfId="0" applyFill="1" applyBorder="1" applyAlignment="1">
      <alignment horizontal="center"/>
    </xf>
    <xf numFmtId="0" fontId="0" fillId="0" borderId="0" xfId="0" applyFill="1" applyBorder="1"/>
    <xf numFmtId="0" fontId="1" fillId="0" borderId="0" xfId="0" applyFont="1" applyBorder="1" applyAlignment="1"/>
    <xf numFmtId="0" fontId="4" fillId="0" borderId="0" xfId="0" applyFont="1" applyBorder="1"/>
    <xf numFmtId="0" fontId="2" fillId="0" borderId="42" xfId="0" applyFont="1" applyBorder="1" applyAlignment="1">
      <alignment horizontal="center" vertical="center" wrapText="1"/>
    </xf>
    <xf numFmtId="0" fontId="2" fillId="0" borderId="45" xfId="0" applyFont="1" applyBorder="1" applyAlignment="1">
      <alignment horizontal="center" vertical="center" wrapText="1"/>
    </xf>
    <xf numFmtId="0" fontId="2" fillId="0" borderId="47" xfId="0" applyFont="1" applyBorder="1" applyAlignment="1">
      <alignment horizontal="center" vertical="center" wrapText="1"/>
    </xf>
    <xf numFmtId="0" fontId="0" fillId="0" borderId="42" xfId="0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0" fillId="0" borderId="46" xfId="0" quotePrefix="1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0" fontId="0" fillId="0" borderId="44" xfId="0" applyBorder="1" applyAlignment="1">
      <alignment horizontal="left" vertical="center"/>
    </xf>
    <xf numFmtId="0" fontId="0" fillId="0" borderId="46" xfId="0" applyBorder="1" applyAlignment="1">
      <alignment horizontal="left" vertical="center"/>
    </xf>
    <xf numFmtId="0" fontId="0" fillId="0" borderId="49" xfId="0" applyBorder="1" applyAlignment="1">
      <alignment horizontal="left" vertical="center"/>
    </xf>
    <xf numFmtId="0" fontId="0" fillId="2" borderId="46" xfId="0" applyFill="1" applyBorder="1" applyAlignment="1">
      <alignment horizontal="center" vertical="center"/>
    </xf>
    <xf numFmtId="0" fontId="0" fillId="2" borderId="49" xfId="0" applyFill="1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5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/>
    </xf>
    <xf numFmtId="0" fontId="0" fillId="0" borderId="9" xfId="0" applyBorder="1" applyAlignment="1">
      <alignment horizontal="center" vertical="top" wrapText="1"/>
    </xf>
    <xf numFmtId="0" fontId="0" fillId="0" borderId="2" xfId="0" applyBorder="1" applyAlignment="1">
      <alignment horizontal="center" vertical="top"/>
    </xf>
    <xf numFmtId="0" fontId="0" fillId="0" borderId="3" xfId="0" applyBorder="1" applyAlignment="1">
      <alignment horizontal="center" vertical="top"/>
    </xf>
    <xf numFmtId="0" fontId="0" fillId="0" borderId="1" xfId="0" applyBorder="1" applyAlignment="1">
      <alignment horizontal="center" vertical="top" wrapText="1"/>
    </xf>
    <xf numFmtId="0" fontId="0" fillId="0" borderId="1" xfId="0" applyBorder="1" applyAlignment="1">
      <alignment horizontal="center" vertical="top"/>
    </xf>
    <xf numFmtId="0" fontId="0" fillId="0" borderId="1" xfId="0" applyBorder="1" applyAlignment="1">
      <alignment horizontal="left" vertical="top" wrapText="1"/>
    </xf>
    <xf numFmtId="0" fontId="0" fillId="0" borderId="2" xfId="0" applyBorder="1" applyAlignment="1">
      <alignment horizontal="left" vertical="top"/>
    </xf>
    <xf numFmtId="0" fontId="0" fillId="0" borderId="25" xfId="0" applyBorder="1" applyAlignment="1">
      <alignment horizontal="left" vertical="top"/>
    </xf>
    <xf numFmtId="0" fontId="0" fillId="0" borderId="4" xfId="0" applyBorder="1" applyAlignment="1">
      <alignment horizontal="left" vertical="top"/>
    </xf>
    <xf numFmtId="0" fontId="0" fillId="0" borderId="18" xfId="0" applyBorder="1" applyAlignment="1">
      <alignment horizontal="left" vertical="top"/>
    </xf>
    <xf numFmtId="0" fontId="0" fillId="0" borderId="24" xfId="0" applyBorder="1" applyAlignment="1">
      <alignment horizontal="center" vertical="center"/>
    </xf>
    <xf numFmtId="0" fontId="0" fillId="0" borderId="20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22" xfId="0" applyBorder="1" applyAlignment="1">
      <alignment horizontal="left" vertical="top"/>
    </xf>
    <xf numFmtId="0" fontId="0" fillId="0" borderId="28" xfId="0" applyBorder="1" applyAlignment="1">
      <alignment horizontal="left" vertical="top"/>
    </xf>
    <xf numFmtId="0" fontId="0" fillId="0" borderId="21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/>
    </xf>
    <xf numFmtId="0" fontId="1" fillId="0" borderId="6" xfId="0" applyFont="1" applyBorder="1" applyAlignment="1">
      <alignment horizontal="center"/>
    </xf>
    <xf numFmtId="0" fontId="1" fillId="0" borderId="33" xfId="0" applyFont="1" applyBorder="1" applyAlignment="1">
      <alignment horizontal="center"/>
    </xf>
    <xf numFmtId="0" fontId="1" fillId="0" borderId="30" xfId="0" applyFont="1" applyBorder="1" applyAlignment="1">
      <alignment horizontal="center"/>
    </xf>
    <xf numFmtId="0" fontId="1" fillId="0" borderId="31" xfId="0" applyFont="1" applyBorder="1" applyAlignment="1">
      <alignment horizontal="center"/>
    </xf>
    <xf numFmtId="49" fontId="0" fillId="0" borderId="0" xfId="0" applyNumberFormat="1" applyAlignment="1">
      <alignment horizontal="center"/>
    </xf>
    <xf numFmtId="0" fontId="0" fillId="2" borderId="5" xfId="0" applyFill="1" applyBorder="1" applyAlignment="1">
      <alignment horizontal="center"/>
    </xf>
    <xf numFmtId="0" fontId="0" fillId="2" borderId="6" xfId="0" applyFill="1" applyBorder="1" applyAlignment="1">
      <alignment horizontal="center"/>
    </xf>
    <xf numFmtId="0" fontId="0" fillId="2" borderId="7" xfId="0" applyFill="1" applyBorder="1" applyAlignment="1">
      <alignment horizontal="center"/>
    </xf>
    <xf numFmtId="49" fontId="0" fillId="2" borderId="43" xfId="0" applyNumberFormat="1" applyFill="1" applyBorder="1" applyAlignment="1">
      <alignment horizontal="center"/>
    </xf>
    <xf numFmtId="49" fontId="0" fillId="2" borderId="40" xfId="0" applyNumberFormat="1" applyFill="1" applyBorder="1" applyAlignment="1">
      <alignment horizontal="center"/>
    </xf>
    <xf numFmtId="49" fontId="0" fillId="2" borderId="48" xfId="0" applyNumberFormat="1" applyFill="1" applyBorder="1" applyAlignment="1">
      <alignment horizontal="center"/>
    </xf>
    <xf numFmtId="0" fontId="0" fillId="0" borderId="96" xfId="0" applyBorder="1" applyAlignment="1">
      <alignment horizontal="center" vertical="center" wrapText="1"/>
    </xf>
    <xf numFmtId="0" fontId="0" fillId="0" borderId="59" xfId="0" applyBorder="1" applyAlignment="1">
      <alignment horizontal="center" vertical="center" wrapText="1"/>
    </xf>
    <xf numFmtId="0" fontId="0" fillId="0" borderId="32" xfId="0" applyBorder="1" applyAlignment="1">
      <alignment horizontal="center" vertical="top"/>
    </xf>
    <xf numFmtId="0" fontId="0" fillId="0" borderId="22" xfId="0" applyBorder="1" applyAlignment="1">
      <alignment horizontal="center" vertical="top"/>
    </xf>
    <xf numFmtId="0" fontId="0" fillId="0" borderId="71" xfId="0" applyBorder="1" applyAlignment="1">
      <alignment horizontal="center" vertical="top"/>
    </xf>
    <xf numFmtId="0" fontId="0" fillId="0" borderId="32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94" xfId="0" applyBorder="1" applyAlignment="1">
      <alignment horizontal="center" vertical="center"/>
    </xf>
    <xf numFmtId="0" fontId="0" fillId="0" borderId="88" xfId="0" applyBorder="1" applyAlignment="1">
      <alignment horizontal="center" vertical="center"/>
    </xf>
    <xf numFmtId="0" fontId="0" fillId="0" borderId="73" xfId="0" applyBorder="1" applyAlignment="1">
      <alignment horizontal="center" vertical="center"/>
    </xf>
    <xf numFmtId="0" fontId="0" fillId="0" borderId="97" xfId="0" applyBorder="1" applyAlignment="1">
      <alignment horizontal="center" vertical="center"/>
    </xf>
    <xf numFmtId="0" fontId="0" fillId="0" borderId="0" xfId="0" applyFill="1" applyBorder="1" applyAlignment="1">
      <alignment horizontal="center" vertical="center" wrapText="1"/>
    </xf>
    <xf numFmtId="0" fontId="0" fillId="0" borderId="82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0" borderId="89" xfId="0" applyFill="1" applyBorder="1" applyAlignment="1">
      <alignment horizontal="center" vertical="center" wrapText="1"/>
    </xf>
    <xf numFmtId="0" fontId="0" fillId="0" borderId="60" xfId="0" applyFill="1" applyBorder="1" applyAlignment="1">
      <alignment horizontal="center" vertical="center"/>
    </xf>
    <xf numFmtId="0" fontId="0" fillId="0" borderId="61" xfId="0" applyFill="1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0" fillId="0" borderId="95" xfId="0" applyBorder="1" applyAlignment="1">
      <alignment horizontal="center" vertical="center"/>
    </xf>
    <xf numFmtId="0" fontId="0" fillId="0" borderId="71" xfId="0" applyBorder="1" applyAlignment="1">
      <alignment horizontal="center" vertical="center"/>
    </xf>
    <xf numFmtId="0" fontId="0" fillId="0" borderId="72" xfId="0" applyBorder="1" applyAlignment="1">
      <alignment horizontal="center" vertical="center"/>
    </xf>
    <xf numFmtId="0" fontId="0" fillId="0" borderId="108" xfId="0" applyBorder="1" applyAlignment="1">
      <alignment horizontal="center"/>
    </xf>
    <xf numFmtId="0" fontId="4" fillId="0" borderId="73" xfId="0" applyFont="1" applyBorder="1" applyAlignment="1">
      <alignment horizontal="center" wrapText="1"/>
    </xf>
    <xf numFmtId="0" fontId="4" fillId="0" borderId="0" xfId="0" applyFont="1" applyBorder="1" applyAlignment="1">
      <alignment horizontal="center" wrapText="1"/>
    </xf>
    <xf numFmtId="0" fontId="4" fillId="0" borderId="87" xfId="0" applyFont="1" applyBorder="1" applyAlignment="1">
      <alignment horizontal="center" wrapText="1"/>
    </xf>
    <xf numFmtId="0" fontId="4" fillId="0" borderId="73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87" xfId="0" applyFont="1" applyBorder="1" applyAlignment="1">
      <alignment horizontal="center"/>
    </xf>
    <xf numFmtId="0" fontId="6" fillId="0" borderId="63" xfId="0" applyFont="1" applyBorder="1" applyAlignment="1">
      <alignment horizontal="center"/>
    </xf>
    <xf numFmtId="0" fontId="6" fillId="0" borderId="41" xfId="0" applyFont="1" applyBorder="1" applyAlignment="1">
      <alignment horizontal="center"/>
    </xf>
    <xf numFmtId="0" fontId="6" fillId="0" borderId="64" xfId="0" applyFont="1" applyBorder="1" applyAlignment="1">
      <alignment horizontal="center"/>
    </xf>
    <xf numFmtId="0" fontId="7" fillId="0" borderId="73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7" fillId="0" borderId="87" xfId="0" applyFont="1" applyBorder="1" applyAlignment="1">
      <alignment horizontal="center" vertical="center" wrapText="1"/>
    </xf>
    <xf numFmtId="0" fontId="0" fillId="0" borderId="73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87" xfId="0" applyBorder="1" applyAlignment="1">
      <alignment horizontal="center"/>
    </xf>
    <xf numFmtId="0" fontId="1" fillId="0" borderId="72" xfId="0" applyFont="1" applyBorder="1" applyAlignment="1">
      <alignment horizontal="center"/>
    </xf>
    <xf numFmtId="0" fontId="1" fillId="0" borderId="39" xfId="0" applyFont="1" applyBorder="1" applyAlignment="1">
      <alignment horizontal="center"/>
    </xf>
    <xf numFmtId="0" fontId="1" fillId="0" borderId="65" xfId="0" applyFont="1" applyBorder="1" applyAlignment="1">
      <alignment horizontal="center"/>
    </xf>
    <xf numFmtId="0" fontId="0" fillId="0" borderId="83" xfId="0" quotePrefix="1" applyBorder="1" applyAlignment="1">
      <alignment horizontal="center" vertical="center"/>
    </xf>
    <xf numFmtId="0" fontId="0" fillId="0" borderId="84" xfId="0" applyBorder="1" applyAlignment="1">
      <alignment horizontal="center" vertical="center"/>
    </xf>
    <xf numFmtId="0" fontId="0" fillId="0" borderId="85" xfId="0" applyBorder="1" applyAlignment="1">
      <alignment horizontal="center" vertical="center"/>
    </xf>
    <xf numFmtId="0" fontId="0" fillId="0" borderId="74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87" xfId="0" applyBorder="1" applyAlignment="1">
      <alignment horizontal="center" vertical="center"/>
    </xf>
    <xf numFmtId="0" fontId="0" fillId="0" borderId="86" xfId="0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0" fillId="0" borderId="65" xfId="0" applyBorder="1" applyAlignment="1">
      <alignment horizontal="center" vertical="center"/>
    </xf>
    <xf numFmtId="0" fontId="4" fillId="0" borderId="74" xfId="0" applyFont="1" applyBorder="1" applyAlignment="1">
      <alignment horizontal="center" wrapText="1"/>
    </xf>
    <xf numFmtId="0" fontId="4" fillId="0" borderId="75" xfId="0" applyFont="1" applyBorder="1" applyAlignment="1">
      <alignment horizontal="center" wrapText="1"/>
    </xf>
    <xf numFmtId="0" fontId="4" fillId="0" borderId="74" xfId="0" applyFont="1" applyBorder="1" applyAlignment="1">
      <alignment horizontal="center"/>
    </xf>
    <xf numFmtId="0" fontId="4" fillId="0" borderId="75" xfId="0" applyFont="1" applyBorder="1" applyAlignment="1">
      <alignment horizontal="center"/>
    </xf>
    <xf numFmtId="49" fontId="0" fillId="0" borderId="0" xfId="0" applyNumberFormat="1" applyFill="1" applyBorder="1" applyAlignment="1">
      <alignment horizontal="center" vertical="center"/>
    </xf>
    <xf numFmtId="0" fontId="0" fillId="0" borderId="95" xfId="0" quotePrefix="1" applyBorder="1" applyAlignment="1">
      <alignment horizontal="center" vertical="center"/>
    </xf>
    <xf numFmtId="0" fontId="5" fillId="0" borderId="42" xfId="0" applyFont="1" applyBorder="1" applyAlignment="1">
      <alignment horizontal="center" vertical="center"/>
    </xf>
    <xf numFmtId="0" fontId="5" fillId="0" borderId="45" xfId="0" applyFont="1" applyBorder="1" applyAlignment="1">
      <alignment horizontal="center" vertical="center"/>
    </xf>
    <xf numFmtId="0" fontId="5" fillId="0" borderId="47" xfId="0" applyFont="1" applyBorder="1" applyAlignment="1">
      <alignment horizontal="center" vertical="center"/>
    </xf>
    <xf numFmtId="0" fontId="5" fillId="0" borderId="43" xfId="0" applyFont="1" applyBorder="1" applyAlignment="1">
      <alignment horizontal="center" vertical="center"/>
    </xf>
    <xf numFmtId="0" fontId="5" fillId="0" borderId="40" xfId="0" applyFont="1" applyBorder="1" applyAlignment="1">
      <alignment horizontal="center" vertical="center"/>
    </xf>
    <xf numFmtId="0" fontId="5" fillId="0" borderId="48" xfId="0" applyFont="1" applyBorder="1" applyAlignment="1">
      <alignment horizontal="center" vertical="center"/>
    </xf>
    <xf numFmtId="49" fontId="0" fillId="3" borderId="88" xfId="0" applyNumberFormat="1" applyFill="1" applyBorder="1" applyAlignment="1">
      <alignment horizontal="left"/>
    </xf>
    <xf numFmtId="49" fontId="0" fillId="3" borderId="41" xfId="0" applyNumberFormat="1" applyFill="1" applyBorder="1" applyAlignment="1">
      <alignment horizontal="left"/>
    </xf>
    <xf numFmtId="49" fontId="0" fillId="3" borderId="73" xfId="0" applyNumberFormat="1" applyFill="1" applyBorder="1" applyAlignment="1">
      <alignment horizontal="left"/>
    </xf>
    <xf numFmtId="49" fontId="0" fillId="3" borderId="0" xfId="0" applyNumberFormat="1" applyFill="1" applyBorder="1" applyAlignment="1">
      <alignment horizontal="left"/>
    </xf>
    <xf numFmtId="49" fontId="1" fillId="3" borderId="29" xfId="0" applyNumberFormat="1" applyFont="1" applyFill="1" applyBorder="1" applyAlignment="1">
      <alignment horizontal="left"/>
    </xf>
    <xf numFmtId="49" fontId="1" fillId="3" borderId="30" xfId="0" applyNumberFormat="1" applyFont="1" applyFill="1" applyBorder="1" applyAlignment="1">
      <alignment horizontal="left"/>
    </xf>
    <xf numFmtId="49" fontId="1" fillId="3" borderId="31" xfId="0" applyNumberFormat="1" applyFont="1" applyFill="1" applyBorder="1" applyAlignment="1">
      <alignment horizontal="left"/>
    </xf>
    <xf numFmtId="0" fontId="1" fillId="0" borderId="86" xfId="0" applyFont="1" applyBorder="1" applyAlignment="1">
      <alignment horizontal="center"/>
    </xf>
    <xf numFmtId="0" fontId="1" fillId="0" borderId="100" xfId="0" applyFont="1" applyBorder="1" applyAlignment="1">
      <alignment horizontal="center"/>
    </xf>
    <xf numFmtId="0" fontId="7" fillId="0" borderId="74" xfId="0" applyFont="1" applyBorder="1" applyAlignment="1">
      <alignment horizontal="center" vertical="center" wrapText="1"/>
    </xf>
    <xf numFmtId="0" fontId="7" fillId="0" borderId="75" xfId="0" applyFont="1" applyBorder="1" applyAlignment="1">
      <alignment horizontal="center" vertical="center" wrapText="1"/>
    </xf>
    <xf numFmtId="0" fontId="0" fillId="0" borderId="74" xfId="0" applyBorder="1" applyAlignment="1">
      <alignment horizontal="center"/>
    </xf>
    <xf numFmtId="0" fontId="0" fillId="0" borderId="75" xfId="0" applyBorder="1" applyAlignment="1">
      <alignment horizontal="center"/>
    </xf>
    <xf numFmtId="0" fontId="0" fillId="0" borderId="107" xfId="0" applyBorder="1" applyAlignment="1">
      <alignment horizontal="center" vertical="center" wrapText="1"/>
    </xf>
    <xf numFmtId="0" fontId="0" fillId="0" borderId="108" xfId="0" applyBorder="1" applyAlignment="1">
      <alignment horizontal="center" vertical="center" wrapText="1"/>
    </xf>
    <xf numFmtId="0" fontId="0" fillId="0" borderId="109" xfId="0" applyBorder="1" applyAlignment="1">
      <alignment horizontal="center" vertical="center" wrapText="1"/>
    </xf>
    <xf numFmtId="0" fontId="0" fillId="0" borderId="75" xfId="0" applyBorder="1" applyAlignment="1">
      <alignment horizontal="center" vertical="top"/>
    </xf>
    <xf numFmtId="0" fontId="0" fillId="0" borderId="100" xfId="0" applyBorder="1" applyAlignment="1">
      <alignment horizontal="center" vertical="top"/>
    </xf>
    <xf numFmtId="0" fontId="1" fillId="0" borderId="71" xfId="0" applyFont="1" applyBorder="1" applyAlignment="1">
      <alignment horizontal="center"/>
    </xf>
    <xf numFmtId="49" fontId="1" fillId="2" borderId="5" xfId="0" applyNumberFormat="1" applyFont="1" applyFill="1" applyBorder="1" applyAlignment="1">
      <alignment horizontal="center" vertical="center" wrapText="1"/>
    </xf>
    <xf numFmtId="49" fontId="1" fillId="2" borderId="6" xfId="0" applyNumberFormat="1" applyFont="1" applyFill="1" applyBorder="1" applyAlignment="1">
      <alignment horizontal="center" vertical="center" wrapText="1"/>
    </xf>
    <xf numFmtId="49" fontId="0" fillId="2" borderId="6" xfId="0" applyNumberFormat="1" applyFill="1" applyBorder="1" applyAlignment="1">
      <alignment horizontal="right" vertical="center"/>
    </xf>
    <xf numFmtId="0" fontId="0" fillId="0" borderId="6" xfId="0" applyBorder="1" applyAlignment="1">
      <alignment horizontal="right" vertical="center"/>
    </xf>
    <xf numFmtId="0" fontId="0" fillId="0" borderId="62" xfId="0" applyFill="1" applyBorder="1" applyAlignment="1">
      <alignment horizontal="center" vertical="center"/>
    </xf>
    <xf numFmtId="0" fontId="0" fillId="2" borderId="18" xfId="0" applyFill="1" applyBorder="1" applyAlignment="1">
      <alignment horizontal="center" vertical="center"/>
    </xf>
    <xf numFmtId="49" fontId="1" fillId="2" borderId="42" xfId="0" applyNumberFormat="1" applyFont="1" applyFill="1" applyBorder="1" applyAlignment="1">
      <alignment horizontal="center" vertical="center" wrapText="1"/>
    </xf>
    <xf numFmtId="49" fontId="1" fillId="2" borderId="43" xfId="0" applyNumberFormat="1" applyFont="1" applyFill="1" applyBorder="1" applyAlignment="1">
      <alignment horizontal="center" vertical="center" wrapText="1"/>
    </xf>
    <xf numFmtId="49" fontId="1" fillId="2" borderId="45" xfId="0" applyNumberFormat="1" applyFont="1" applyFill="1" applyBorder="1" applyAlignment="1">
      <alignment horizontal="center" vertical="center" wrapText="1"/>
    </xf>
    <xf numFmtId="49" fontId="1" fillId="2" borderId="40" xfId="0" applyNumberFormat="1" applyFont="1" applyFill="1" applyBorder="1" applyAlignment="1">
      <alignment horizontal="center" vertical="center" wrapText="1"/>
    </xf>
    <xf numFmtId="49" fontId="1" fillId="2" borderId="47" xfId="0" applyNumberFormat="1" applyFont="1" applyFill="1" applyBorder="1" applyAlignment="1">
      <alignment horizontal="center" vertical="center" wrapText="1"/>
    </xf>
    <xf numFmtId="49" fontId="1" fillId="2" borderId="48" xfId="0" applyNumberFormat="1" applyFont="1" applyFill="1" applyBorder="1" applyAlignment="1">
      <alignment horizontal="center" vertical="center" wrapText="1"/>
    </xf>
    <xf numFmtId="49" fontId="0" fillId="2" borderId="43" xfId="0" applyNumberFormat="1" applyFill="1" applyBorder="1" applyAlignment="1">
      <alignment horizontal="right"/>
    </xf>
    <xf numFmtId="49" fontId="0" fillId="2" borderId="40" xfId="0" applyNumberFormat="1" applyFill="1" applyBorder="1" applyAlignment="1">
      <alignment horizontal="right"/>
    </xf>
    <xf numFmtId="0" fontId="0" fillId="0" borderId="40" xfId="0" applyBorder="1" applyAlignment="1">
      <alignment horizontal="right"/>
    </xf>
    <xf numFmtId="49" fontId="0" fillId="2" borderId="48" xfId="0" applyNumberFormat="1" applyFill="1" applyBorder="1" applyAlignment="1">
      <alignment horizontal="right"/>
    </xf>
    <xf numFmtId="0" fontId="0" fillId="0" borderId="48" xfId="0" applyBorder="1" applyAlignment="1">
      <alignment horizontal="right"/>
    </xf>
    <xf numFmtId="49" fontId="1" fillId="2" borderId="63" xfId="0" applyNumberFormat="1" applyFont="1" applyFill="1" applyBorder="1" applyAlignment="1">
      <alignment horizontal="center"/>
    </xf>
    <xf numFmtId="49" fontId="1" fillId="2" borderId="41" xfId="0" applyNumberFormat="1" applyFont="1" applyFill="1" applyBorder="1" applyAlignment="1">
      <alignment horizontal="center"/>
    </xf>
    <xf numFmtId="49" fontId="1" fillId="2" borderId="64" xfId="0" applyNumberFormat="1" applyFont="1" applyFill="1" applyBorder="1" applyAlignment="1">
      <alignment horizontal="center"/>
    </xf>
    <xf numFmtId="0" fontId="6" fillId="0" borderId="32" xfId="0" applyFont="1" applyBorder="1" applyAlignment="1">
      <alignment horizontal="center"/>
    </xf>
    <xf numFmtId="0" fontId="6" fillId="0" borderId="103" xfId="0" applyFont="1" applyBorder="1" applyAlignment="1">
      <alignment horizontal="center"/>
    </xf>
    <xf numFmtId="0" fontId="4" fillId="0" borderId="22" xfId="0" applyFont="1" applyBorder="1" applyAlignment="1">
      <alignment horizontal="center" vertical="top" wrapText="1"/>
    </xf>
    <xf numFmtId="0" fontId="4" fillId="0" borderId="104" xfId="0" applyFont="1" applyBorder="1" applyAlignment="1">
      <alignment horizontal="center" vertical="top" wrapText="1"/>
    </xf>
    <xf numFmtId="0" fontId="0" fillId="0" borderId="104" xfId="0" applyBorder="1" applyAlignment="1">
      <alignment horizontal="center" vertical="top"/>
    </xf>
    <xf numFmtId="0" fontId="1" fillId="0" borderId="5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0" fillId="0" borderId="42" xfId="0" applyBorder="1" applyAlignment="1">
      <alignment horizontal="center"/>
    </xf>
    <xf numFmtId="0" fontId="0" fillId="0" borderId="45" xfId="0" applyBorder="1" applyAlignment="1">
      <alignment horizontal="center"/>
    </xf>
    <xf numFmtId="0" fontId="0" fillId="0" borderId="45" xfId="0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0" fontId="0" fillId="0" borderId="45" xfId="0" quotePrefix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emf"/><Relationship Id="rId3" Type="http://schemas.openxmlformats.org/officeDocument/2006/relationships/image" Target="../media/image9.emf"/><Relationship Id="rId7" Type="http://schemas.openxmlformats.org/officeDocument/2006/relationships/image" Target="../media/image13.emf"/><Relationship Id="rId2" Type="http://schemas.openxmlformats.org/officeDocument/2006/relationships/image" Target="../media/image8.emf"/><Relationship Id="rId1" Type="http://schemas.openxmlformats.org/officeDocument/2006/relationships/image" Target="../media/image7.emf"/><Relationship Id="rId6" Type="http://schemas.openxmlformats.org/officeDocument/2006/relationships/image" Target="../media/image12.emf"/><Relationship Id="rId5" Type="http://schemas.openxmlformats.org/officeDocument/2006/relationships/image" Target="../media/image11.emf"/><Relationship Id="rId4" Type="http://schemas.openxmlformats.org/officeDocument/2006/relationships/image" Target="../media/image10.emf"/><Relationship Id="rId9" Type="http://schemas.openxmlformats.org/officeDocument/2006/relationships/image" Target="../media/image15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emf"/><Relationship Id="rId13" Type="http://schemas.openxmlformats.org/officeDocument/2006/relationships/image" Target="../media/image8.emf"/><Relationship Id="rId3" Type="http://schemas.openxmlformats.org/officeDocument/2006/relationships/image" Target="../media/image12.emf"/><Relationship Id="rId7" Type="http://schemas.openxmlformats.org/officeDocument/2006/relationships/image" Target="../media/image17.emf"/><Relationship Id="rId12" Type="http://schemas.openxmlformats.org/officeDocument/2006/relationships/image" Target="../media/image9.emf"/><Relationship Id="rId2" Type="http://schemas.openxmlformats.org/officeDocument/2006/relationships/image" Target="../media/image11.emf"/><Relationship Id="rId1" Type="http://schemas.openxmlformats.org/officeDocument/2006/relationships/image" Target="../media/image7.emf"/><Relationship Id="rId6" Type="http://schemas.openxmlformats.org/officeDocument/2006/relationships/image" Target="../media/image14.emf"/><Relationship Id="rId11" Type="http://schemas.openxmlformats.org/officeDocument/2006/relationships/image" Target="../media/image20.jpeg"/><Relationship Id="rId5" Type="http://schemas.openxmlformats.org/officeDocument/2006/relationships/image" Target="../media/image13.emf"/><Relationship Id="rId15" Type="http://schemas.openxmlformats.org/officeDocument/2006/relationships/image" Target="../media/image21.png"/><Relationship Id="rId10" Type="http://schemas.openxmlformats.org/officeDocument/2006/relationships/image" Target="../media/image19.png"/><Relationship Id="rId4" Type="http://schemas.openxmlformats.org/officeDocument/2006/relationships/image" Target="../media/image16.emf"/><Relationship Id="rId9" Type="http://schemas.openxmlformats.org/officeDocument/2006/relationships/image" Target="../media/image18.png"/><Relationship Id="rId14" Type="http://schemas.openxmlformats.org/officeDocument/2006/relationships/image" Target="../media/image10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image" Target="../media/image23.png"/><Relationship Id="rId1" Type="http://schemas.openxmlformats.org/officeDocument/2006/relationships/image" Target="../media/image22.emf"/><Relationship Id="rId4" Type="http://schemas.openxmlformats.org/officeDocument/2006/relationships/image" Target="../media/image25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png"/><Relationship Id="rId2" Type="http://schemas.openxmlformats.org/officeDocument/2006/relationships/image" Target="../media/image27.png"/><Relationship Id="rId1" Type="http://schemas.openxmlformats.org/officeDocument/2006/relationships/image" Target="../media/image2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122119</xdr:colOff>
      <xdr:row>1</xdr:row>
      <xdr:rowOff>152400</xdr:rowOff>
    </xdr:from>
    <xdr:to>
      <xdr:col>1</xdr:col>
      <xdr:colOff>1024148</xdr:colOff>
      <xdr:row>4</xdr:row>
      <xdr:rowOff>35255</xdr:rowOff>
    </xdr:to>
    <xdr:pic>
      <xdr:nvPicPr>
        <xdr:cNvPr id="2" name="Imag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1494" y="352425"/>
          <a:ext cx="902029" cy="4543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122118</xdr:colOff>
      <xdr:row>5</xdr:row>
      <xdr:rowOff>152400</xdr:rowOff>
    </xdr:from>
    <xdr:to>
      <xdr:col>1</xdr:col>
      <xdr:colOff>1024148</xdr:colOff>
      <xdr:row>8</xdr:row>
      <xdr:rowOff>135481</xdr:rowOff>
    </xdr:to>
    <xdr:pic>
      <xdr:nvPicPr>
        <xdr:cNvPr id="3" name="Imag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1493" y="1114425"/>
          <a:ext cx="902030" cy="5545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135482</xdr:colOff>
      <xdr:row>9</xdr:row>
      <xdr:rowOff>152401</xdr:rowOff>
    </xdr:from>
    <xdr:to>
      <xdr:col>1</xdr:col>
      <xdr:colOff>1010785</xdr:colOff>
      <xdr:row>12</xdr:row>
      <xdr:rowOff>28575</xdr:rowOff>
    </xdr:to>
    <xdr:pic>
      <xdr:nvPicPr>
        <xdr:cNvPr id="4" name="Image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4857" y="1876426"/>
          <a:ext cx="875303" cy="447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57151</xdr:colOff>
      <xdr:row>14</xdr:row>
      <xdr:rowOff>28576</xdr:rowOff>
    </xdr:from>
    <xdr:to>
      <xdr:col>1</xdr:col>
      <xdr:colOff>1085851</xdr:colOff>
      <xdr:row>16</xdr:row>
      <xdr:rowOff>70416</xdr:rowOff>
    </xdr:to>
    <xdr:pic>
      <xdr:nvPicPr>
        <xdr:cNvPr id="10" name="Image 9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76" y="2705101"/>
          <a:ext cx="1028700" cy="422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41938</xdr:colOff>
      <xdr:row>17</xdr:row>
      <xdr:rowOff>152400</xdr:rowOff>
    </xdr:from>
    <xdr:to>
      <xdr:col>1</xdr:col>
      <xdr:colOff>1104329</xdr:colOff>
      <xdr:row>20</xdr:row>
      <xdr:rowOff>21893</xdr:rowOff>
    </xdr:to>
    <xdr:pic>
      <xdr:nvPicPr>
        <xdr:cNvPr id="11" name="Image 10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1313" y="7210425"/>
          <a:ext cx="1062391" cy="440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41938</xdr:colOff>
      <xdr:row>21</xdr:row>
      <xdr:rowOff>152400</xdr:rowOff>
    </xdr:from>
    <xdr:to>
      <xdr:col>1</xdr:col>
      <xdr:colOff>1104328</xdr:colOff>
      <xdr:row>24</xdr:row>
      <xdr:rowOff>15210</xdr:rowOff>
    </xdr:to>
    <xdr:pic>
      <xdr:nvPicPr>
        <xdr:cNvPr id="12" name="Image 1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1313" y="7972425"/>
          <a:ext cx="1062390" cy="4343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162209</xdr:colOff>
      <xdr:row>1</xdr:row>
      <xdr:rowOff>28576</xdr:rowOff>
    </xdr:from>
    <xdr:to>
      <xdr:col>1</xdr:col>
      <xdr:colOff>984058</xdr:colOff>
      <xdr:row>1</xdr:row>
      <xdr:rowOff>462886</xdr:rowOff>
    </xdr:to>
    <xdr:pic>
      <xdr:nvPicPr>
        <xdr:cNvPr id="2" name="Imag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1934" y="228601"/>
          <a:ext cx="821849" cy="4343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162209</xdr:colOff>
      <xdr:row>2</xdr:row>
      <xdr:rowOff>28576</xdr:rowOff>
    </xdr:from>
    <xdr:to>
      <xdr:col>1</xdr:col>
      <xdr:colOff>984057</xdr:colOff>
      <xdr:row>2</xdr:row>
      <xdr:rowOff>496294</xdr:rowOff>
    </xdr:to>
    <xdr:pic>
      <xdr:nvPicPr>
        <xdr:cNvPr id="3" name="Imag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1934" y="990601"/>
          <a:ext cx="821848" cy="4677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122119</xdr:colOff>
      <xdr:row>3</xdr:row>
      <xdr:rowOff>19050</xdr:rowOff>
    </xdr:from>
    <xdr:to>
      <xdr:col>1</xdr:col>
      <xdr:colOff>1024148</xdr:colOff>
      <xdr:row>4</xdr:row>
      <xdr:rowOff>22034</xdr:rowOff>
    </xdr:to>
    <xdr:pic>
      <xdr:nvPicPr>
        <xdr:cNvPr id="4" name="Image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4042" y="1227992"/>
          <a:ext cx="902029" cy="5085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135482</xdr:colOff>
      <xdr:row>4</xdr:row>
      <xdr:rowOff>28576</xdr:rowOff>
    </xdr:from>
    <xdr:to>
      <xdr:col>1</xdr:col>
      <xdr:colOff>1010784</xdr:colOff>
      <xdr:row>4</xdr:row>
      <xdr:rowOff>462886</xdr:rowOff>
    </xdr:to>
    <xdr:pic>
      <xdr:nvPicPr>
        <xdr:cNvPr id="5" name="Image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5207" y="2514601"/>
          <a:ext cx="875302" cy="4343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135482</xdr:colOff>
      <xdr:row>5</xdr:row>
      <xdr:rowOff>28576</xdr:rowOff>
    </xdr:from>
    <xdr:to>
      <xdr:col>1</xdr:col>
      <xdr:colOff>1010785</xdr:colOff>
      <xdr:row>5</xdr:row>
      <xdr:rowOff>489613</xdr:rowOff>
    </xdr:to>
    <xdr:pic>
      <xdr:nvPicPr>
        <xdr:cNvPr id="6" name="Image 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5207" y="3276601"/>
          <a:ext cx="875303" cy="461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41938</xdr:colOff>
      <xdr:row>6</xdr:row>
      <xdr:rowOff>28576</xdr:rowOff>
    </xdr:from>
    <xdr:to>
      <xdr:col>1</xdr:col>
      <xdr:colOff>1104328</xdr:colOff>
      <xdr:row>6</xdr:row>
      <xdr:rowOff>462886</xdr:rowOff>
    </xdr:to>
    <xdr:pic>
      <xdr:nvPicPr>
        <xdr:cNvPr id="7" name="Image 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663" y="4038601"/>
          <a:ext cx="1062390" cy="4343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41938</xdr:colOff>
      <xdr:row>7</xdr:row>
      <xdr:rowOff>28575</xdr:rowOff>
    </xdr:from>
    <xdr:to>
      <xdr:col>1</xdr:col>
      <xdr:colOff>1104329</xdr:colOff>
      <xdr:row>7</xdr:row>
      <xdr:rowOff>447675</xdr:rowOff>
    </xdr:to>
    <xdr:pic>
      <xdr:nvPicPr>
        <xdr:cNvPr id="9" name="Image 8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663" y="5562600"/>
          <a:ext cx="1062391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8</xdr:row>
      <xdr:rowOff>28576</xdr:rowOff>
    </xdr:from>
    <xdr:to>
      <xdr:col>1</xdr:col>
      <xdr:colOff>1117692</xdr:colOff>
      <xdr:row>8</xdr:row>
      <xdr:rowOff>462886</xdr:rowOff>
    </xdr:to>
    <xdr:pic>
      <xdr:nvPicPr>
        <xdr:cNvPr id="10" name="Image 9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6324601"/>
          <a:ext cx="1089117" cy="4343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9</xdr:row>
      <xdr:rowOff>28576</xdr:rowOff>
    </xdr:from>
    <xdr:to>
      <xdr:col>1</xdr:col>
      <xdr:colOff>1117692</xdr:colOff>
      <xdr:row>9</xdr:row>
      <xdr:rowOff>462886</xdr:rowOff>
    </xdr:to>
    <xdr:pic>
      <xdr:nvPicPr>
        <xdr:cNvPr id="12" name="Image 1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7848601"/>
          <a:ext cx="1089117" cy="4343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41131</xdr:colOff>
      <xdr:row>35</xdr:row>
      <xdr:rowOff>47625</xdr:rowOff>
    </xdr:from>
    <xdr:to>
      <xdr:col>1</xdr:col>
      <xdr:colOff>1612755</xdr:colOff>
      <xdr:row>39</xdr:row>
      <xdr:rowOff>116157</xdr:rowOff>
    </xdr:to>
    <xdr:pic>
      <xdr:nvPicPr>
        <xdr:cNvPr id="2" name="Imag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722" y="9572625"/>
          <a:ext cx="1571624" cy="8305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23812</xdr:colOff>
      <xdr:row>287</xdr:row>
      <xdr:rowOff>70840</xdr:rowOff>
    </xdr:from>
    <xdr:to>
      <xdr:col>1</xdr:col>
      <xdr:colOff>1595437</xdr:colOff>
      <xdr:row>291</xdr:row>
      <xdr:rowOff>136641</xdr:rowOff>
    </xdr:to>
    <xdr:pic>
      <xdr:nvPicPr>
        <xdr:cNvPr id="6" name="Imag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3062" y="53791840"/>
          <a:ext cx="1571625" cy="827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68034</xdr:colOff>
      <xdr:row>350</xdr:row>
      <xdr:rowOff>109456</xdr:rowOff>
    </xdr:from>
    <xdr:to>
      <xdr:col>1</xdr:col>
      <xdr:colOff>1564822</xdr:colOff>
      <xdr:row>353</xdr:row>
      <xdr:rowOff>149850</xdr:rowOff>
    </xdr:to>
    <xdr:pic>
      <xdr:nvPicPr>
        <xdr:cNvPr id="7" name="Image 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3677" y="65913599"/>
          <a:ext cx="1496788" cy="6118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68036</xdr:colOff>
      <xdr:row>413</xdr:row>
      <xdr:rowOff>150705</xdr:rowOff>
    </xdr:from>
    <xdr:to>
      <xdr:col>1</xdr:col>
      <xdr:colOff>1564822</xdr:colOff>
      <xdr:row>417</xdr:row>
      <xdr:rowOff>10013</xdr:rowOff>
    </xdr:to>
    <xdr:pic>
      <xdr:nvPicPr>
        <xdr:cNvPr id="8" name="Image 7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3679" y="77969955"/>
          <a:ext cx="1496786" cy="6213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120532</xdr:colOff>
      <xdr:row>476</xdr:row>
      <xdr:rowOff>170013</xdr:rowOff>
    </xdr:from>
    <xdr:to>
      <xdr:col>1</xdr:col>
      <xdr:colOff>1524000</xdr:colOff>
      <xdr:row>479</xdr:row>
      <xdr:rowOff>152163</xdr:rowOff>
    </xdr:to>
    <xdr:pic>
      <xdr:nvPicPr>
        <xdr:cNvPr id="9" name="Image 8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6175" y="90004370"/>
          <a:ext cx="1403468" cy="553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13607</xdr:colOff>
      <xdr:row>540</xdr:row>
      <xdr:rowOff>13607</xdr:rowOff>
    </xdr:from>
    <xdr:to>
      <xdr:col>2</xdr:col>
      <xdr:colOff>0</xdr:colOff>
      <xdr:row>543</xdr:row>
      <xdr:rowOff>82393</xdr:rowOff>
    </xdr:to>
    <xdr:pic>
      <xdr:nvPicPr>
        <xdr:cNvPr id="10" name="Image 9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0" y="102053571"/>
          <a:ext cx="1605643" cy="6402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13607</xdr:colOff>
      <xdr:row>602</xdr:row>
      <xdr:rowOff>136070</xdr:rowOff>
    </xdr:from>
    <xdr:to>
      <xdr:col>2</xdr:col>
      <xdr:colOff>0</xdr:colOff>
      <xdr:row>606</xdr:row>
      <xdr:rowOff>14356</xdr:rowOff>
    </xdr:to>
    <xdr:pic>
      <xdr:nvPicPr>
        <xdr:cNvPr id="11" name="Image 10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0" y="114000641"/>
          <a:ext cx="1605643" cy="6402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13607</xdr:colOff>
      <xdr:row>665</xdr:row>
      <xdr:rowOff>149679</xdr:rowOff>
    </xdr:from>
    <xdr:to>
      <xdr:col>2</xdr:col>
      <xdr:colOff>0</xdr:colOff>
      <xdr:row>669</xdr:row>
      <xdr:rowOff>27965</xdr:rowOff>
    </xdr:to>
    <xdr:pic>
      <xdr:nvPicPr>
        <xdr:cNvPr id="12" name="Image 11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0" y="126029358"/>
          <a:ext cx="1605643" cy="6402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108239</xdr:colOff>
      <xdr:row>4</xdr:row>
      <xdr:rowOff>28575</xdr:rowOff>
    </xdr:from>
    <xdr:to>
      <xdr:col>17</xdr:col>
      <xdr:colOff>234049</xdr:colOff>
      <xdr:row>4</xdr:row>
      <xdr:rowOff>1151193</xdr:rowOff>
    </xdr:to>
    <xdr:pic>
      <xdr:nvPicPr>
        <xdr:cNvPr id="13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58284" y="1656484"/>
          <a:ext cx="957083" cy="112261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25</xdr:col>
      <xdr:colOff>676274</xdr:colOff>
      <xdr:row>4</xdr:row>
      <xdr:rowOff>9525</xdr:rowOff>
    </xdr:from>
    <xdr:to>
      <xdr:col>29</xdr:col>
      <xdr:colOff>398863</xdr:colOff>
      <xdr:row>4</xdr:row>
      <xdr:rowOff>1162050</xdr:rowOff>
    </xdr:to>
    <xdr:pic>
      <xdr:nvPicPr>
        <xdr:cNvPr id="14" name="Image 13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0412074" y="1638300"/>
          <a:ext cx="1284689" cy="1152525"/>
        </a:xfrm>
        <a:prstGeom prst="rect">
          <a:avLst/>
        </a:prstGeom>
      </xdr:spPr>
    </xdr:pic>
    <xdr:clientData/>
  </xdr:twoCellAnchor>
  <xdr:twoCellAnchor editAs="oneCell">
    <xdr:from>
      <xdr:col>19</xdr:col>
      <xdr:colOff>700614</xdr:colOff>
      <xdr:row>4</xdr:row>
      <xdr:rowOff>31540</xdr:rowOff>
    </xdr:from>
    <xdr:to>
      <xdr:col>23</xdr:col>
      <xdr:colOff>523877</xdr:colOff>
      <xdr:row>4</xdr:row>
      <xdr:rowOff>1130384</xdr:rowOff>
    </xdr:to>
    <xdr:pic>
      <xdr:nvPicPr>
        <xdr:cNvPr id="15" name="Picture 2" descr="D:\Documents\Catalogues\1. CDBU Catalogues\22. ISO\PDE2589TCUK - Complet update &amp; BL67 Implementation\Photos\187a8073e0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4614" y="1660315"/>
          <a:ext cx="1385362" cy="10988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23813</xdr:colOff>
      <xdr:row>161</xdr:row>
      <xdr:rowOff>111818</xdr:rowOff>
    </xdr:from>
    <xdr:to>
      <xdr:col>1</xdr:col>
      <xdr:colOff>1595437</xdr:colOff>
      <xdr:row>166</xdr:row>
      <xdr:rowOff>34736</xdr:rowOff>
    </xdr:to>
    <xdr:pic>
      <xdr:nvPicPr>
        <xdr:cNvPr id="134" name="Image 133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3063" y="29829818"/>
          <a:ext cx="1571624" cy="8754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23813</xdr:colOff>
      <xdr:row>98</xdr:row>
      <xdr:rowOff>90714</xdr:rowOff>
    </xdr:from>
    <xdr:to>
      <xdr:col>1</xdr:col>
      <xdr:colOff>1612997</xdr:colOff>
      <xdr:row>103</xdr:row>
      <xdr:rowOff>95250</xdr:rowOff>
    </xdr:to>
    <xdr:pic>
      <xdr:nvPicPr>
        <xdr:cNvPr id="172" name="Image 171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3063" y="17807214"/>
          <a:ext cx="1589184" cy="957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23813</xdr:colOff>
      <xdr:row>224</xdr:row>
      <xdr:rowOff>129111</xdr:rowOff>
    </xdr:from>
    <xdr:to>
      <xdr:col>1</xdr:col>
      <xdr:colOff>1595437</xdr:colOff>
      <xdr:row>228</xdr:row>
      <xdr:rowOff>146924</xdr:rowOff>
    </xdr:to>
    <xdr:pic>
      <xdr:nvPicPr>
        <xdr:cNvPr id="173" name="Image 172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3063" y="41848611"/>
          <a:ext cx="1571624" cy="7798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832137</xdr:colOff>
      <xdr:row>3</xdr:row>
      <xdr:rowOff>96115</xdr:rowOff>
    </xdr:from>
    <xdr:to>
      <xdr:col>9</xdr:col>
      <xdr:colOff>1606441</xdr:colOff>
      <xdr:row>4</xdr:row>
      <xdr:rowOff>913662</xdr:rowOff>
    </xdr:to>
    <xdr:pic>
      <xdr:nvPicPr>
        <xdr:cNvPr id="175" name="Image 174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603546" y="667615"/>
          <a:ext cx="2350258" cy="2085976"/>
        </a:xfrm>
        <a:prstGeom prst="rect">
          <a:avLst/>
        </a:prstGeom>
      </xdr:spPr>
    </xdr:pic>
    <xdr:clientData/>
  </xdr:twoCellAnchor>
  <xdr:twoCellAnchor editAs="oneCell">
    <xdr:from>
      <xdr:col>1</xdr:col>
      <xdr:colOff>34635</xdr:colOff>
      <xdr:row>728</xdr:row>
      <xdr:rowOff>86592</xdr:rowOff>
    </xdr:from>
    <xdr:to>
      <xdr:col>1</xdr:col>
      <xdr:colOff>1582447</xdr:colOff>
      <xdr:row>732</xdr:row>
      <xdr:rowOff>86592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645226" y="141818592"/>
          <a:ext cx="1547812" cy="762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1</xdr:row>
      <xdr:rowOff>76200</xdr:rowOff>
    </xdr:from>
    <xdr:to>
      <xdr:col>0</xdr:col>
      <xdr:colOff>1114425</xdr:colOff>
      <xdr:row>3</xdr:row>
      <xdr:rowOff>271780</xdr:rowOff>
    </xdr:to>
    <xdr:pic>
      <xdr:nvPicPr>
        <xdr:cNvPr id="2" name="Imag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66700"/>
          <a:ext cx="1104900" cy="957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</xdr:colOff>
      <xdr:row>4</xdr:row>
      <xdr:rowOff>38100</xdr:rowOff>
    </xdr:from>
    <xdr:to>
      <xdr:col>0</xdr:col>
      <xdr:colOff>1114425</xdr:colOff>
      <xdr:row>6</xdr:row>
      <xdr:rowOff>306092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5" y="1343025"/>
          <a:ext cx="1104900" cy="1029992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7</xdr:row>
      <xdr:rowOff>190499</xdr:rowOff>
    </xdr:from>
    <xdr:to>
      <xdr:col>0</xdr:col>
      <xdr:colOff>1114425</xdr:colOff>
      <xdr:row>9</xdr:row>
      <xdr:rowOff>265660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25" y="2666999"/>
          <a:ext cx="1104900" cy="83716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13</xdr:row>
      <xdr:rowOff>171450</xdr:rowOff>
    </xdr:from>
    <xdr:to>
      <xdr:col>0</xdr:col>
      <xdr:colOff>1114425</xdr:colOff>
      <xdr:row>15</xdr:row>
      <xdr:rowOff>223725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525" y="4933950"/>
          <a:ext cx="1104900" cy="8142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510830</xdr:colOff>
      <xdr:row>1</xdr:row>
      <xdr:rowOff>43084</xdr:rowOff>
    </xdr:from>
    <xdr:to>
      <xdr:col>0</xdr:col>
      <xdr:colOff>1387286</xdr:colOff>
      <xdr:row>3</xdr:row>
      <xdr:rowOff>347382</xdr:rowOff>
    </xdr:to>
    <xdr:pic>
      <xdr:nvPicPr>
        <xdr:cNvPr id="7" name="Image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0830" y="244790"/>
          <a:ext cx="876456" cy="1066298"/>
        </a:xfrm>
        <a:prstGeom prst="rect">
          <a:avLst/>
        </a:prstGeom>
      </xdr:spPr>
    </xdr:pic>
    <xdr:clientData/>
  </xdr:twoCellAnchor>
  <xdr:twoCellAnchor editAs="oneCell">
    <xdr:from>
      <xdr:col>0</xdr:col>
      <xdr:colOff>69272</xdr:colOff>
      <xdr:row>7</xdr:row>
      <xdr:rowOff>136016</xdr:rowOff>
    </xdr:from>
    <xdr:to>
      <xdr:col>0</xdr:col>
      <xdr:colOff>1870364</xdr:colOff>
      <xdr:row>9</xdr:row>
      <xdr:rowOff>208798</xdr:rowOff>
    </xdr:to>
    <xdr:pic>
      <xdr:nvPicPr>
        <xdr:cNvPr id="9" name="Image 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272" y="2629834"/>
          <a:ext cx="1801092" cy="834782"/>
        </a:xfrm>
        <a:prstGeom prst="rect">
          <a:avLst/>
        </a:prstGeom>
      </xdr:spPr>
    </xdr:pic>
    <xdr:clientData/>
  </xdr:twoCellAnchor>
  <xdr:twoCellAnchor editAs="oneCell">
    <xdr:from>
      <xdr:col>0</xdr:col>
      <xdr:colOff>317334</xdr:colOff>
      <xdr:row>4</xdr:row>
      <xdr:rowOff>329657</xdr:rowOff>
    </xdr:from>
    <xdr:to>
      <xdr:col>0</xdr:col>
      <xdr:colOff>1613648</xdr:colOff>
      <xdr:row>6</xdr:row>
      <xdr:rowOff>189889</xdr:rowOff>
    </xdr:to>
    <xdr:pic>
      <xdr:nvPicPr>
        <xdr:cNvPr id="10" name="Image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17334" y="1674363"/>
          <a:ext cx="1296314" cy="6222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7"/>
  <sheetViews>
    <sheetView tabSelected="1" zoomScaleNormal="100" workbookViewId="0">
      <pane ySplit="1" topLeftCell="A2" activePane="bottomLeft" state="frozen"/>
      <selection sqref="A1:A69"/>
      <selection pane="bottomLeft" activeCell="A2" sqref="A2:A5"/>
    </sheetView>
  </sheetViews>
  <sheetFormatPr defaultColWidth="11.42578125" defaultRowHeight="15" x14ac:dyDescent="0.25"/>
  <cols>
    <col min="1" max="1" width="24.140625" customWidth="1"/>
    <col min="2" max="4" width="16.85546875" style="1" customWidth="1"/>
    <col min="5" max="5" width="16.85546875" style="58" customWidth="1"/>
    <col min="6" max="6" width="16.85546875" customWidth="1"/>
  </cols>
  <sheetData>
    <row r="1" spans="1:6" s="2" customFormat="1" ht="15.75" thickBot="1" x14ac:dyDescent="0.3">
      <c r="A1" s="7" t="s">
        <v>0</v>
      </c>
      <c r="B1" s="8" t="s">
        <v>1</v>
      </c>
      <c r="C1" s="8" t="s">
        <v>4</v>
      </c>
      <c r="D1" s="8" t="s">
        <v>2</v>
      </c>
      <c r="E1" s="75" t="s">
        <v>3</v>
      </c>
      <c r="F1" s="9" t="s">
        <v>61</v>
      </c>
    </row>
    <row r="2" spans="1:6" x14ac:dyDescent="0.25">
      <c r="A2" s="181" t="s">
        <v>14</v>
      </c>
      <c r="B2" s="186"/>
      <c r="C2" s="10" t="s">
        <v>6</v>
      </c>
      <c r="D2" s="10" t="s">
        <v>5</v>
      </c>
      <c r="E2" s="76" t="s">
        <v>39</v>
      </c>
      <c r="F2" s="11" t="s">
        <v>80</v>
      </c>
    </row>
    <row r="3" spans="1:6" x14ac:dyDescent="0.25">
      <c r="A3" s="182"/>
      <c r="B3" s="187"/>
      <c r="C3" s="4" t="s">
        <v>8</v>
      </c>
      <c r="D3" s="4" t="s">
        <v>7</v>
      </c>
      <c r="E3" s="77" t="s">
        <v>40</v>
      </c>
      <c r="F3" s="12" t="s">
        <v>63</v>
      </c>
    </row>
    <row r="4" spans="1:6" x14ac:dyDescent="0.25">
      <c r="A4" s="182"/>
      <c r="B4" s="187"/>
      <c r="C4" s="4" t="s">
        <v>10</v>
      </c>
      <c r="D4" s="4" t="s">
        <v>9</v>
      </c>
      <c r="E4" s="77" t="s">
        <v>41</v>
      </c>
      <c r="F4" s="12" t="s">
        <v>64</v>
      </c>
    </row>
    <row r="5" spans="1:6" x14ac:dyDescent="0.25">
      <c r="A5" s="183"/>
      <c r="B5" s="188"/>
      <c r="C5" s="5" t="s">
        <v>12</v>
      </c>
      <c r="D5" s="5" t="s">
        <v>11</v>
      </c>
      <c r="E5" s="78" t="s">
        <v>42</v>
      </c>
      <c r="F5" s="13" t="s">
        <v>65</v>
      </c>
    </row>
    <row r="6" spans="1:6" x14ac:dyDescent="0.25">
      <c r="A6" s="184" t="s">
        <v>16</v>
      </c>
      <c r="B6" s="189"/>
      <c r="C6" s="3" t="s">
        <v>6</v>
      </c>
      <c r="D6" s="3" t="s">
        <v>18</v>
      </c>
      <c r="E6" s="79" t="s">
        <v>43</v>
      </c>
      <c r="F6" s="14" t="s">
        <v>81</v>
      </c>
    </row>
    <row r="7" spans="1:6" x14ac:dyDescent="0.25">
      <c r="A7" s="182"/>
      <c r="B7" s="187"/>
      <c r="C7" s="4" t="s">
        <v>8</v>
      </c>
      <c r="D7" s="4" t="s">
        <v>19</v>
      </c>
      <c r="E7" s="77" t="s">
        <v>44</v>
      </c>
      <c r="F7" s="12" t="s">
        <v>66</v>
      </c>
    </row>
    <row r="8" spans="1:6" x14ac:dyDescent="0.25">
      <c r="A8" s="182"/>
      <c r="B8" s="187"/>
      <c r="C8" s="4" t="s">
        <v>10</v>
      </c>
      <c r="D8" s="4" t="s">
        <v>20</v>
      </c>
      <c r="E8" s="77" t="s">
        <v>45</v>
      </c>
      <c r="F8" s="12" t="s">
        <v>67</v>
      </c>
    </row>
    <row r="9" spans="1:6" x14ac:dyDescent="0.25">
      <c r="A9" s="183"/>
      <c r="B9" s="188"/>
      <c r="C9" s="5" t="s">
        <v>12</v>
      </c>
      <c r="D9" s="5" t="s">
        <v>21</v>
      </c>
      <c r="E9" s="78" t="s">
        <v>46</v>
      </c>
      <c r="F9" s="13" t="s">
        <v>68</v>
      </c>
    </row>
    <row r="10" spans="1:6" x14ac:dyDescent="0.25">
      <c r="A10" s="185" t="s">
        <v>13</v>
      </c>
      <c r="B10" s="190"/>
      <c r="C10" s="3" t="s">
        <v>6</v>
      </c>
      <c r="D10" s="3" t="s">
        <v>22</v>
      </c>
      <c r="E10" s="79" t="s">
        <v>47</v>
      </c>
      <c r="F10" s="14" t="s">
        <v>82</v>
      </c>
    </row>
    <row r="11" spans="1:6" x14ac:dyDescent="0.25">
      <c r="A11" s="182"/>
      <c r="B11" s="187"/>
      <c r="C11" s="4" t="s">
        <v>8</v>
      </c>
      <c r="D11" s="4" t="s">
        <v>23</v>
      </c>
      <c r="E11" s="77" t="s">
        <v>48</v>
      </c>
      <c r="F11" s="12" t="s">
        <v>69</v>
      </c>
    </row>
    <row r="12" spans="1:6" x14ac:dyDescent="0.25">
      <c r="A12" s="182"/>
      <c r="B12" s="187"/>
      <c r="C12" s="4" t="s">
        <v>10</v>
      </c>
      <c r="D12" s="4" t="s">
        <v>24</v>
      </c>
      <c r="E12" s="77" t="s">
        <v>49</v>
      </c>
      <c r="F12" s="12" t="s">
        <v>70</v>
      </c>
    </row>
    <row r="13" spans="1:6" x14ac:dyDescent="0.25">
      <c r="A13" s="183"/>
      <c r="B13" s="188"/>
      <c r="C13" s="5" t="s">
        <v>12</v>
      </c>
      <c r="D13" s="5" t="s">
        <v>25</v>
      </c>
      <c r="E13" s="78" t="s">
        <v>50</v>
      </c>
      <c r="F13" s="13" t="s">
        <v>71</v>
      </c>
    </row>
    <row r="14" spans="1:6" x14ac:dyDescent="0.25">
      <c r="A14" s="184" t="s">
        <v>38</v>
      </c>
      <c r="B14" s="191"/>
      <c r="C14" s="3" t="s">
        <v>6</v>
      </c>
      <c r="D14" s="3" t="s">
        <v>27</v>
      </c>
      <c r="E14" s="79" t="s">
        <v>51</v>
      </c>
      <c r="F14" s="14" t="s">
        <v>83</v>
      </c>
    </row>
    <row r="15" spans="1:6" x14ac:dyDescent="0.25">
      <c r="A15" s="182"/>
      <c r="B15" s="192"/>
      <c r="C15" s="4" t="s">
        <v>8</v>
      </c>
      <c r="D15" s="4" t="s">
        <v>28</v>
      </c>
      <c r="E15" s="77" t="s">
        <v>52</v>
      </c>
      <c r="F15" s="12" t="s">
        <v>72</v>
      </c>
    </row>
    <row r="16" spans="1:6" x14ac:dyDescent="0.25">
      <c r="A16" s="182"/>
      <c r="B16" s="192"/>
      <c r="C16" s="4" t="s">
        <v>10</v>
      </c>
      <c r="D16" s="4" t="s">
        <v>29</v>
      </c>
      <c r="E16" s="77" t="s">
        <v>53</v>
      </c>
      <c r="F16" s="12" t="s">
        <v>73</v>
      </c>
    </row>
    <row r="17" spans="1:6" x14ac:dyDescent="0.25">
      <c r="A17" s="196"/>
      <c r="B17" s="193"/>
      <c r="C17" s="18" t="s">
        <v>12</v>
      </c>
      <c r="D17" s="18" t="s">
        <v>30</v>
      </c>
      <c r="E17" s="80" t="s">
        <v>54</v>
      </c>
      <c r="F17" s="19" t="s">
        <v>74</v>
      </c>
    </row>
    <row r="18" spans="1:6" x14ac:dyDescent="0.25">
      <c r="A18" s="197" t="s">
        <v>271</v>
      </c>
      <c r="B18" s="200"/>
      <c r="C18" s="6" t="s">
        <v>6</v>
      </c>
      <c r="D18" s="6" t="s">
        <v>62</v>
      </c>
      <c r="E18" s="81" t="s">
        <v>62</v>
      </c>
      <c r="F18" s="17" t="s">
        <v>62</v>
      </c>
    </row>
    <row r="19" spans="1:6" x14ac:dyDescent="0.25">
      <c r="A19" s="198"/>
      <c r="B19" s="200"/>
      <c r="C19" s="4" t="s">
        <v>8</v>
      </c>
      <c r="D19" s="4" t="s">
        <v>31</v>
      </c>
      <c r="E19" s="77" t="s">
        <v>55</v>
      </c>
      <c r="F19" s="12" t="s">
        <v>75</v>
      </c>
    </row>
    <row r="20" spans="1:6" x14ac:dyDescent="0.25">
      <c r="A20" s="198"/>
      <c r="B20" s="200"/>
      <c r="C20" s="4" t="s">
        <v>10</v>
      </c>
      <c r="D20" s="4" t="s">
        <v>32</v>
      </c>
      <c r="E20" s="77" t="s">
        <v>56</v>
      </c>
      <c r="F20" s="12" t="s">
        <v>76</v>
      </c>
    </row>
    <row r="21" spans="1:6" x14ac:dyDescent="0.25">
      <c r="A21" s="199"/>
      <c r="B21" s="201"/>
      <c r="C21" s="18" t="s">
        <v>12</v>
      </c>
      <c r="D21" s="18" t="s">
        <v>62</v>
      </c>
      <c r="E21" s="80" t="s">
        <v>62</v>
      </c>
      <c r="F21" s="19" t="s">
        <v>62</v>
      </c>
    </row>
    <row r="22" spans="1:6" x14ac:dyDescent="0.25">
      <c r="A22" s="202" t="s">
        <v>272</v>
      </c>
      <c r="B22" s="194"/>
      <c r="C22" s="6" t="s">
        <v>6</v>
      </c>
      <c r="D22" s="6" t="s">
        <v>33</v>
      </c>
      <c r="E22" s="81" t="s">
        <v>57</v>
      </c>
      <c r="F22" s="17" t="s">
        <v>84</v>
      </c>
    </row>
    <row r="23" spans="1:6" x14ac:dyDescent="0.25">
      <c r="A23" s="182"/>
      <c r="B23" s="192"/>
      <c r="C23" s="4" t="s">
        <v>8</v>
      </c>
      <c r="D23" s="4" t="s">
        <v>34</v>
      </c>
      <c r="E23" s="77" t="s">
        <v>58</v>
      </c>
      <c r="F23" s="12" t="s">
        <v>77</v>
      </c>
    </row>
    <row r="24" spans="1:6" x14ac:dyDescent="0.25">
      <c r="A24" s="182"/>
      <c r="B24" s="192"/>
      <c r="C24" s="4" t="s">
        <v>10</v>
      </c>
      <c r="D24" s="4" t="s">
        <v>35</v>
      </c>
      <c r="E24" s="77" t="s">
        <v>59</v>
      </c>
      <c r="F24" s="12" t="s">
        <v>78</v>
      </c>
    </row>
    <row r="25" spans="1:6" ht="15.75" thickBot="1" x14ac:dyDescent="0.3">
      <c r="A25" s="203"/>
      <c r="B25" s="195"/>
      <c r="C25" s="15" t="s">
        <v>12</v>
      </c>
      <c r="D25" s="15" t="s">
        <v>36</v>
      </c>
      <c r="E25" s="82" t="s">
        <v>60</v>
      </c>
      <c r="F25" s="16" t="s">
        <v>79</v>
      </c>
    </row>
    <row r="26" spans="1:6" x14ac:dyDescent="0.25">
      <c r="D26" s="20"/>
    </row>
    <row r="27" spans="1:6" x14ac:dyDescent="0.25">
      <c r="D27" s="20"/>
    </row>
    <row r="28" spans="1:6" x14ac:dyDescent="0.25">
      <c r="D28" s="20"/>
    </row>
    <row r="29" spans="1:6" x14ac:dyDescent="0.25">
      <c r="D29" s="20"/>
    </row>
    <row r="30" spans="1:6" x14ac:dyDescent="0.25">
      <c r="D30" s="20"/>
    </row>
    <row r="31" spans="1:6" x14ac:dyDescent="0.25">
      <c r="D31" s="20"/>
    </row>
    <row r="32" spans="1:6" x14ac:dyDescent="0.25">
      <c r="D32" s="20"/>
    </row>
    <row r="33" spans="4:4" x14ac:dyDescent="0.25">
      <c r="D33" s="20"/>
    </row>
    <row r="34" spans="4:4" x14ac:dyDescent="0.25">
      <c r="D34" s="20"/>
    </row>
    <row r="35" spans="4:4" x14ac:dyDescent="0.25">
      <c r="D35" s="20"/>
    </row>
    <row r="36" spans="4:4" x14ac:dyDescent="0.25">
      <c r="D36" s="20"/>
    </row>
    <row r="37" spans="4:4" x14ac:dyDescent="0.25">
      <c r="D37" s="20"/>
    </row>
  </sheetData>
  <autoFilter ref="A1:F25"/>
  <mergeCells count="12">
    <mergeCell ref="B14:B17"/>
    <mergeCell ref="B22:B25"/>
    <mergeCell ref="A14:A17"/>
    <mergeCell ref="A18:A21"/>
    <mergeCell ref="B18:B21"/>
    <mergeCell ref="A22:A25"/>
    <mergeCell ref="A2:A5"/>
    <mergeCell ref="A6:A9"/>
    <mergeCell ref="A10:A13"/>
    <mergeCell ref="B2:B5"/>
    <mergeCell ref="B6:B9"/>
    <mergeCell ref="B10:B1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"/>
  <sheetViews>
    <sheetView zoomScaleNormal="100" workbookViewId="0">
      <pane ySplit="1" topLeftCell="A2" activePane="bottomLeft" state="frozen"/>
      <selection sqref="A1:A69"/>
      <selection pane="bottomLeft" activeCell="A2" sqref="A2"/>
    </sheetView>
  </sheetViews>
  <sheetFormatPr defaultColWidth="11.42578125" defaultRowHeight="15" x14ac:dyDescent="0.25"/>
  <cols>
    <col min="1" max="1" width="24.140625" customWidth="1"/>
    <col min="2" max="2" width="16.85546875" style="1" customWidth="1"/>
    <col min="3" max="3" width="16.85546875" style="22" customWidth="1"/>
    <col min="4" max="4" width="19.140625" style="1" customWidth="1"/>
    <col min="5" max="5" width="8.85546875" style="1" customWidth="1"/>
    <col min="6" max="7" width="3.28515625" style="1" customWidth="1"/>
    <col min="8" max="8" width="14.42578125" customWidth="1"/>
    <col min="9" max="10" width="3.28515625" customWidth="1"/>
  </cols>
  <sheetData>
    <row r="1" spans="1:10" s="2" customFormat="1" ht="15.75" thickBot="1" x14ac:dyDescent="0.3">
      <c r="A1" s="7" t="s">
        <v>0</v>
      </c>
      <c r="B1" s="8" t="s">
        <v>1</v>
      </c>
      <c r="C1" s="21" t="s">
        <v>4</v>
      </c>
      <c r="D1" s="8" t="s">
        <v>2</v>
      </c>
      <c r="E1" s="204" t="s">
        <v>3</v>
      </c>
      <c r="F1" s="204"/>
      <c r="G1" s="204"/>
      <c r="H1" s="205" t="s">
        <v>61</v>
      </c>
      <c r="I1" s="206"/>
      <c r="J1" s="207"/>
    </row>
    <row r="2" spans="1:10" s="23" customFormat="1" ht="39.950000000000003" customHeight="1" x14ac:dyDescent="0.25">
      <c r="A2" s="166" t="s">
        <v>17</v>
      </c>
      <c r="B2" s="28"/>
      <c r="C2" s="29" t="s">
        <v>6</v>
      </c>
      <c r="D2" s="29" t="s">
        <v>88</v>
      </c>
      <c r="E2" s="32" t="s">
        <v>129</v>
      </c>
      <c r="F2" s="44" t="s">
        <v>128</v>
      </c>
      <c r="G2" s="35">
        <v>33</v>
      </c>
      <c r="H2" s="39" t="s">
        <v>174</v>
      </c>
      <c r="I2" s="47" t="s">
        <v>173</v>
      </c>
      <c r="J2" s="40" t="s">
        <v>172</v>
      </c>
    </row>
    <row r="3" spans="1:10" s="23" customFormat="1" ht="39.950000000000003" customHeight="1" x14ac:dyDescent="0.25">
      <c r="A3" s="167" t="s">
        <v>275</v>
      </c>
      <c r="B3" s="24"/>
      <c r="C3" s="25" t="s">
        <v>6</v>
      </c>
      <c r="D3" s="25" t="s">
        <v>92</v>
      </c>
      <c r="E3" s="33" t="s">
        <v>133</v>
      </c>
      <c r="F3" s="45" t="s">
        <v>128</v>
      </c>
      <c r="G3" s="36">
        <v>33</v>
      </c>
      <c r="H3" s="33" t="s">
        <v>175</v>
      </c>
      <c r="I3" s="45" t="s">
        <v>173</v>
      </c>
      <c r="J3" s="41" t="s">
        <v>172</v>
      </c>
    </row>
    <row r="4" spans="1:10" s="23" customFormat="1" ht="39.950000000000003" customHeight="1" x14ac:dyDescent="0.25">
      <c r="A4" s="167" t="s">
        <v>26</v>
      </c>
      <c r="B4" s="24"/>
      <c r="C4" s="25" t="s">
        <v>6</v>
      </c>
      <c r="D4" s="25" t="s">
        <v>96</v>
      </c>
      <c r="E4" s="33" t="s">
        <v>137</v>
      </c>
      <c r="F4" s="45" t="s">
        <v>128</v>
      </c>
      <c r="G4" s="36">
        <v>33</v>
      </c>
      <c r="H4" s="33" t="s">
        <v>176</v>
      </c>
      <c r="I4" s="45" t="s">
        <v>173</v>
      </c>
      <c r="J4" s="41" t="s">
        <v>172</v>
      </c>
    </row>
    <row r="5" spans="1:10" s="23" customFormat="1" ht="39.950000000000003" customHeight="1" x14ac:dyDescent="0.25">
      <c r="A5" s="167" t="s">
        <v>15</v>
      </c>
      <c r="B5" s="24"/>
      <c r="C5" s="25" t="s">
        <v>6</v>
      </c>
      <c r="D5" s="25" t="s">
        <v>100</v>
      </c>
      <c r="E5" s="33" t="s">
        <v>141</v>
      </c>
      <c r="F5" s="45" t="s">
        <v>128</v>
      </c>
      <c r="G5" s="36">
        <v>33</v>
      </c>
      <c r="H5" s="33" t="s">
        <v>177</v>
      </c>
      <c r="I5" s="45" t="s">
        <v>173</v>
      </c>
      <c r="J5" s="41" t="s">
        <v>172</v>
      </c>
    </row>
    <row r="6" spans="1:10" s="23" customFormat="1" ht="39.950000000000003" customHeight="1" x14ac:dyDescent="0.25">
      <c r="A6" s="167" t="s">
        <v>274</v>
      </c>
      <c r="B6" s="24"/>
      <c r="C6" s="25" t="s">
        <v>6</v>
      </c>
      <c r="D6" s="25" t="s">
        <v>104</v>
      </c>
      <c r="E6" s="33" t="s">
        <v>145</v>
      </c>
      <c r="F6" s="45" t="s">
        <v>128</v>
      </c>
      <c r="G6" s="36">
        <v>33</v>
      </c>
      <c r="H6" s="33" t="s">
        <v>178</v>
      </c>
      <c r="I6" s="45" t="s">
        <v>173</v>
      </c>
      <c r="J6" s="41" t="s">
        <v>172</v>
      </c>
    </row>
    <row r="7" spans="1:10" s="23" customFormat="1" ht="39.950000000000003" customHeight="1" x14ac:dyDescent="0.25">
      <c r="A7" s="167" t="s">
        <v>37</v>
      </c>
      <c r="B7" s="26"/>
      <c r="C7" s="25" t="s">
        <v>6</v>
      </c>
      <c r="D7" s="25" t="s">
        <v>108</v>
      </c>
      <c r="E7" s="33" t="s">
        <v>149</v>
      </c>
      <c r="F7" s="45" t="s">
        <v>128</v>
      </c>
      <c r="G7" s="36">
        <v>33</v>
      </c>
      <c r="H7" s="33" t="s">
        <v>179</v>
      </c>
      <c r="I7" s="45" t="s">
        <v>173</v>
      </c>
      <c r="J7" s="41" t="s">
        <v>172</v>
      </c>
    </row>
    <row r="8" spans="1:10" s="23" customFormat="1" ht="39.950000000000003" customHeight="1" x14ac:dyDescent="0.25">
      <c r="A8" s="167" t="s">
        <v>261</v>
      </c>
      <c r="B8" s="27"/>
      <c r="C8" s="25" t="s">
        <v>6</v>
      </c>
      <c r="D8" s="25" t="s">
        <v>114</v>
      </c>
      <c r="E8" s="33" t="s">
        <v>155</v>
      </c>
      <c r="F8" s="45" t="s">
        <v>128</v>
      </c>
      <c r="G8" s="36">
        <v>33</v>
      </c>
      <c r="H8" s="33" t="s">
        <v>180</v>
      </c>
      <c r="I8" s="45" t="s">
        <v>173</v>
      </c>
      <c r="J8" s="41" t="s">
        <v>172</v>
      </c>
    </row>
    <row r="9" spans="1:10" s="23" customFormat="1" ht="39.950000000000003" customHeight="1" x14ac:dyDescent="0.25">
      <c r="A9" s="167" t="s">
        <v>259</v>
      </c>
      <c r="B9" s="26"/>
      <c r="C9" s="25" t="s">
        <v>6</v>
      </c>
      <c r="D9" s="25" t="s">
        <v>118</v>
      </c>
      <c r="E9" s="33" t="s">
        <v>159</v>
      </c>
      <c r="F9" s="45" t="s">
        <v>128</v>
      </c>
      <c r="G9" s="36">
        <v>33</v>
      </c>
      <c r="H9" s="33" t="s">
        <v>181</v>
      </c>
      <c r="I9" s="45" t="s">
        <v>173</v>
      </c>
      <c r="J9" s="41" t="s">
        <v>172</v>
      </c>
    </row>
    <row r="10" spans="1:10" s="23" customFormat="1" ht="39.950000000000003" customHeight="1" thickBot="1" x14ac:dyDescent="0.3">
      <c r="A10" s="168" t="s">
        <v>273</v>
      </c>
      <c r="B10" s="30"/>
      <c r="C10" s="31" t="s">
        <v>6</v>
      </c>
      <c r="D10" s="31" t="s">
        <v>124</v>
      </c>
      <c r="E10" s="34" t="s">
        <v>165</v>
      </c>
      <c r="F10" s="46" t="s">
        <v>128</v>
      </c>
      <c r="G10" s="37">
        <v>33</v>
      </c>
      <c r="H10" s="34" t="s">
        <v>182</v>
      </c>
      <c r="I10" s="46" t="s">
        <v>173</v>
      </c>
      <c r="J10" s="42" t="s">
        <v>172</v>
      </c>
    </row>
    <row r="11" spans="1:10" ht="15.75" thickBot="1" x14ac:dyDescent="0.3">
      <c r="D11" s="20"/>
      <c r="F11" s="38"/>
      <c r="I11" s="43"/>
    </row>
    <row r="12" spans="1:10" ht="15.75" thickBot="1" x14ac:dyDescent="0.3">
      <c r="D12" s="20"/>
      <c r="F12" s="209" t="s">
        <v>169</v>
      </c>
      <c r="G12" s="210"/>
      <c r="H12" s="210"/>
      <c r="I12" s="211"/>
    </row>
    <row r="13" spans="1:10" x14ac:dyDescent="0.25">
      <c r="D13" s="20"/>
      <c r="F13" s="51" t="s">
        <v>183</v>
      </c>
      <c r="G13" s="212" t="s">
        <v>86</v>
      </c>
      <c r="H13" s="212"/>
      <c r="I13" s="52" t="s">
        <v>193</v>
      </c>
    </row>
    <row r="14" spans="1:10" x14ac:dyDescent="0.25">
      <c r="D14" s="20"/>
      <c r="F14" s="53" t="s">
        <v>184</v>
      </c>
      <c r="G14" s="213" t="s">
        <v>87</v>
      </c>
      <c r="H14" s="213"/>
      <c r="I14" s="54" t="s">
        <v>194</v>
      </c>
    </row>
    <row r="15" spans="1:10" x14ac:dyDescent="0.25">
      <c r="D15" s="20"/>
      <c r="F15" s="53" t="s">
        <v>185</v>
      </c>
      <c r="G15" s="213" t="s">
        <v>189</v>
      </c>
      <c r="H15" s="213"/>
      <c r="I15" s="54" t="s">
        <v>172</v>
      </c>
    </row>
    <row r="16" spans="1:10" x14ac:dyDescent="0.25">
      <c r="D16" s="20"/>
      <c r="F16" s="53" t="s">
        <v>186</v>
      </c>
      <c r="G16" s="213" t="s">
        <v>190</v>
      </c>
      <c r="H16" s="213"/>
      <c r="I16" s="54" t="s">
        <v>195</v>
      </c>
    </row>
    <row r="17" spans="1:10" x14ac:dyDescent="0.25">
      <c r="D17" s="20"/>
      <c r="F17" s="53" t="s">
        <v>187</v>
      </c>
      <c r="G17" s="213" t="s">
        <v>191</v>
      </c>
      <c r="H17" s="213"/>
      <c r="I17" s="54" t="s">
        <v>196</v>
      </c>
    </row>
    <row r="18" spans="1:10" ht="15.75" thickBot="1" x14ac:dyDescent="0.3">
      <c r="D18" s="20"/>
      <c r="F18" s="55" t="s">
        <v>188</v>
      </c>
      <c r="G18" s="214" t="s">
        <v>192</v>
      </c>
      <c r="H18" s="214"/>
      <c r="I18" s="56" t="s">
        <v>197</v>
      </c>
    </row>
    <row r="19" spans="1:10" x14ac:dyDescent="0.25">
      <c r="D19" s="20"/>
      <c r="F19" s="20"/>
      <c r="G19" s="208"/>
      <c r="H19" s="208"/>
      <c r="I19" s="50"/>
    </row>
    <row r="20" spans="1:10" s="1" customFormat="1" x14ac:dyDescent="0.25">
      <c r="A20"/>
      <c r="C20" s="22"/>
      <c r="D20" s="20"/>
      <c r="F20" s="20"/>
      <c r="G20" s="208"/>
      <c r="H20" s="208"/>
      <c r="I20" s="50"/>
      <c r="J20"/>
    </row>
    <row r="21" spans="1:10" s="1" customFormat="1" x14ac:dyDescent="0.25">
      <c r="A21"/>
      <c r="C21" s="22"/>
      <c r="D21" s="20"/>
      <c r="F21" s="20"/>
      <c r="G21" s="208"/>
      <c r="H21" s="208"/>
      <c r="I21" s="50"/>
      <c r="J21"/>
    </row>
    <row r="22" spans="1:10" s="1" customFormat="1" x14ac:dyDescent="0.25">
      <c r="A22"/>
      <c r="C22" s="22"/>
      <c r="D22" s="20"/>
      <c r="F22" s="20"/>
      <c r="G22" s="208"/>
      <c r="H22" s="208"/>
      <c r="I22" s="50"/>
      <c r="J22"/>
    </row>
    <row r="23" spans="1:10" s="1" customFormat="1" x14ac:dyDescent="0.25">
      <c r="A23"/>
      <c r="C23" s="22"/>
      <c r="D23" s="20"/>
      <c r="F23" s="20"/>
      <c r="G23" s="208"/>
      <c r="H23" s="208"/>
      <c r="I23" s="50"/>
      <c r="J23"/>
    </row>
  </sheetData>
  <mergeCells count="14">
    <mergeCell ref="E1:G1"/>
    <mergeCell ref="H1:J1"/>
    <mergeCell ref="G23:H23"/>
    <mergeCell ref="F12:I12"/>
    <mergeCell ref="G13:H13"/>
    <mergeCell ref="G14:H14"/>
    <mergeCell ref="G15:H15"/>
    <mergeCell ref="G16:H16"/>
    <mergeCell ref="G17:H17"/>
    <mergeCell ref="G18:H18"/>
    <mergeCell ref="G19:H19"/>
    <mergeCell ref="G20:H20"/>
    <mergeCell ref="G21:H21"/>
    <mergeCell ref="G22:H22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783"/>
  <sheetViews>
    <sheetView showGridLines="0" zoomScale="55" zoomScaleNormal="55" workbookViewId="0">
      <pane ySplit="6" topLeftCell="A7" activePane="bottomLeft" state="frozen"/>
      <selection sqref="A1:A69"/>
      <selection pane="bottomLeft" activeCell="A7" sqref="A7:A69"/>
    </sheetView>
  </sheetViews>
  <sheetFormatPr defaultColWidth="11.42578125" defaultRowHeight="15" x14ac:dyDescent="0.25"/>
  <cols>
    <col min="1" max="1" width="24.140625" customWidth="1"/>
    <col min="2" max="2" width="24.42578125" style="48" customWidth="1"/>
    <col min="3" max="3" width="16.85546875" style="22" customWidth="1"/>
    <col min="4" max="4" width="16.85546875" style="48" customWidth="1"/>
    <col min="5" max="5" width="11" style="48" customWidth="1"/>
    <col min="6" max="8" width="4.85546875" style="48" customWidth="1"/>
    <col min="9" max="9" width="23.5703125" style="48" customWidth="1"/>
    <col min="10" max="10" width="27" style="48" bestFit="1" customWidth="1"/>
    <col min="11" max="11" width="20" style="48" customWidth="1"/>
    <col min="12" max="12" width="32" style="48" customWidth="1"/>
    <col min="13" max="13" width="1.5703125" customWidth="1"/>
    <col min="14" max="14" width="11.5703125" bestFit="1" customWidth="1"/>
    <col min="15" max="15" width="5.5703125" bestFit="1" customWidth="1"/>
    <col min="16" max="16" width="3.7109375" bestFit="1" customWidth="1"/>
    <col min="17" max="17" width="3.28515625" bestFit="1" customWidth="1"/>
    <col min="18" max="18" width="20.28515625" style="145" customWidth="1"/>
    <col min="19" max="19" width="1.5703125" customWidth="1"/>
    <col min="20" max="20" width="11.5703125" bestFit="1" customWidth="1"/>
    <col min="21" max="21" width="3.28515625" bestFit="1" customWidth="1"/>
    <col min="22" max="22" width="5.28515625" bestFit="1" customWidth="1"/>
    <col min="23" max="23" width="3.28515625" bestFit="1" customWidth="1"/>
    <col min="24" max="24" width="19.5703125" style="48" customWidth="1"/>
    <col min="25" max="25" width="1.5703125" customWidth="1"/>
    <col min="26" max="26" width="11.5703125" bestFit="1" customWidth="1"/>
    <col min="27" max="27" width="3.28515625" bestFit="1" customWidth="1"/>
    <col min="28" max="28" width="5.28515625" bestFit="1" customWidth="1"/>
    <col min="29" max="29" width="3.28515625" bestFit="1" customWidth="1"/>
    <col min="30" max="30" width="19.5703125" style="48" customWidth="1"/>
    <col min="32" max="46" width="11.42578125" style="149"/>
  </cols>
  <sheetData>
    <row r="1" spans="1:46" ht="46.5" x14ac:dyDescent="0.7">
      <c r="A1" s="272" t="s">
        <v>258</v>
      </c>
      <c r="B1" s="275" t="s">
        <v>1</v>
      </c>
      <c r="C1" s="275" t="s">
        <v>4</v>
      </c>
      <c r="D1" s="317" t="s">
        <v>245</v>
      </c>
      <c r="E1" s="317"/>
      <c r="F1" s="317"/>
      <c r="G1" s="317"/>
      <c r="H1" s="317"/>
      <c r="I1" s="317"/>
      <c r="J1" s="317"/>
      <c r="K1" s="317"/>
      <c r="L1" s="318"/>
      <c r="M1" s="152"/>
      <c r="N1" s="245" t="s">
        <v>61</v>
      </c>
      <c r="O1" s="246"/>
      <c r="P1" s="246"/>
      <c r="Q1" s="246"/>
      <c r="R1" s="246"/>
      <c r="S1" s="246"/>
      <c r="T1" s="246"/>
      <c r="U1" s="246"/>
      <c r="V1" s="246"/>
      <c r="W1" s="246"/>
      <c r="X1" s="246"/>
      <c r="Y1" s="246"/>
      <c r="Z1" s="246"/>
      <c r="AA1" s="246"/>
      <c r="AB1" s="246"/>
      <c r="AC1" s="246"/>
      <c r="AD1" s="247"/>
      <c r="AE1" s="150"/>
      <c r="AF1" s="164"/>
      <c r="AG1" s="164"/>
      <c r="AH1" s="164"/>
      <c r="AI1" s="164"/>
      <c r="AJ1" s="164"/>
    </row>
    <row r="2" spans="1:46" ht="31.5" customHeight="1" x14ac:dyDescent="0.45">
      <c r="A2" s="273"/>
      <c r="B2" s="276"/>
      <c r="C2" s="276"/>
      <c r="D2" s="319" t="s">
        <v>246</v>
      </c>
      <c r="E2" s="319"/>
      <c r="F2" s="319"/>
      <c r="G2" s="319"/>
      <c r="H2" s="319"/>
      <c r="I2" s="319"/>
      <c r="J2" s="319"/>
      <c r="K2" s="319"/>
      <c r="L2" s="320"/>
      <c r="N2" s="266" t="s">
        <v>236</v>
      </c>
      <c r="O2" s="240"/>
      <c r="P2" s="240"/>
      <c r="Q2" s="240"/>
      <c r="R2" s="240"/>
      <c r="S2" s="240"/>
      <c r="T2" s="240"/>
      <c r="U2" s="240"/>
      <c r="V2" s="240"/>
      <c r="W2" s="240"/>
      <c r="X2" s="267"/>
      <c r="Y2" s="165"/>
      <c r="Z2" s="239" t="s">
        <v>265</v>
      </c>
      <c r="AA2" s="240"/>
      <c r="AB2" s="240"/>
      <c r="AC2" s="240"/>
      <c r="AD2" s="241"/>
      <c r="AE2" s="151"/>
      <c r="AF2" s="151"/>
      <c r="AG2" s="151"/>
      <c r="AH2" s="151"/>
      <c r="AI2" s="151"/>
      <c r="AJ2" s="151"/>
    </row>
    <row r="3" spans="1:46" ht="28.5" x14ac:dyDescent="0.45">
      <c r="A3" s="273"/>
      <c r="B3" s="276"/>
      <c r="C3" s="276"/>
      <c r="D3" s="319"/>
      <c r="E3" s="319"/>
      <c r="F3" s="319"/>
      <c r="G3" s="319"/>
      <c r="H3" s="319"/>
      <c r="I3" s="319"/>
      <c r="J3" s="319"/>
      <c r="K3" s="319"/>
      <c r="L3" s="320"/>
      <c r="N3" s="268" t="s">
        <v>235</v>
      </c>
      <c r="O3" s="243"/>
      <c r="P3" s="243"/>
      <c r="Q3" s="243"/>
      <c r="R3" s="243"/>
      <c r="S3" s="243"/>
      <c r="T3" s="243"/>
      <c r="U3" s="243"/>
      <c r="V3" s="243"/>
      <c r="W3" s="243"/>
      <c r="X3" s="269"/>
      <c r="Y3" s="165"/>
      <c r="Z3" s="242" t="s">
        <v>264</v>
      </c>
      <c r="AA3" s="243"/>
      <c r="AB3" s="243"/>
      <c r="AC3" s="243"/>
      <c r="AD3" s="244"/>
      <c r="AE3" s="62"/>
      <c r="AF3" s="62"/>
      <c r="AG3" s="62"/>
      <c r="AH3" s="62"/>
      <c r="AI3" s="62"/>
      <c r="AJ3" s="62"/>
    </row>
    <row r="4" spans="1:46" ht="99.75" customHeight="1" x14ac:dyDescent="0.25">
      <c r="A4" s="273"/>
      <c r="B4" s="276"/>
      <c r="C4" s="276"/>
      <c r="D4" s="218"/>
      <c r="E4" s="218"/>
      <c r="F4" s="218"/>
      <c r="G4" s="218"/>
      <c r="H4" s="218"/>
      <c r="I4" s="218"/>
      <c r="J4" s="218"/>
      <c r="K4" s="218"/>
      <c r="L4" s="321"/>
      <c r="N4" s="287" t="s">
        <v>252</v>
      </c>
      <c r="O4" s="249"/>
      <c r="P4" s="249"/>
      <c r="Q4" s="249"/>
      <c r="R4" s="288"/>
      <c r="S4" s="153"/>
      <c r="T4" s="248" t="s">
        <v>253</v>
      </c>
      <c r="U4" s="249"/>
      <c r="V4" s="249"/>
      <c r="W4" s="249"/>
      <c r="X4" s="288"/>
      <c r="Y4" s="153"/>
      <c r="Z4" s="248" t="s">
        <v>266</v>
      </c>
      <c r="AA4" s="249"/>
      <c r="AB4" s="249"/>
      <c r="AC4" s="249"/>
      <c r="AD4" s="250"/>
    </row>
    <row r="5" spans="1:46" ht="92.25" customHeight="1" x14ac:dyDescent="0.25">
      <c r="A5" s="273"/>
      <c r="B5" s="276"/>
      <c r="C5" s="276"/>
      <c r="D5" s="218"/>
      <c r="E5" s="218"/>
      <c r="F5" s="218"/>
      <c r="G5" s="218"/>
      <c r="H5" s="218"/>
      <c r="I5" s="218"/>
      <c r="J5" s="218"/>
      <c r="K5" s="218"/>
      <c r="L5" s="321"/>
      <c r="N5" s="289"/>
      <c r="O5" s="252"/>
      <c r="P5" s="252"/>
      <c r="Q5" s="252"/>
      <c r="R5" s="290"/>
      <c r="S5" s="149"/>
      <c r="T5" s="251"/>
      <c r="U5" s="252"/>
      <c r="V5" s="252"/>
      <c r="W5" s="252"/>
      <c r="X5" s="290"/>
      <c r="Y5" s="149"/>
      <c r="Z5" s="251"/>
      <c r="AA5" s="252"/>
      <c r="AB5" s="252"/>
      <c r="AC5" s="252"/>
      <c r="AD5" s="253"/>
    </row>
    <row r="6" spans="1:46" s="2" customFormat="1" ht="15.75" thickBot="1" x14ac:dyDescent="0.3">
      <c r="A6" s="274"/>
      <c r="B6" s="277"/>
      <c r="C6" s="277"/>
      <c r="D6" s="72" t="s">
        <v>2</v>
      </c>
      <c r="E6" s="296" t="s">
        <v>3</v>
      </c>
      <c r="F6" s="296"/>
      <c r="G6" s="296"/>
      <c r="H6" s="296"/>
      <c r="I6" s="296"/>
      <c r="J6" s="72"/>
      <c r="K6" s="72" t="s">
        <v>85</v>
      </c>
      <c r="L6" s="154" t="s">
        <v>247</v>
      </c>
      <c r="N6" s="285" t="s">
        <v>3</v>
      </c>
      <c r="O6" s="255"/>
      <c r="P6" s="255"/>
      <c r="Q6" s="255"/>
      <c r="R6" s="286"/>
      <c r="S6" s="73"/>
      <c r="T6" s="254" t="s">
        <v>3</v>
      </c>
      <c r="U6" s="255"/>
      <c r="V6" s="255"/>
      <c r="W6" s="255"/>
      <c r="X6" s="286"/>
      <c r="Y6" s="73"/>
      <c r="Z6" s="254" t="s">
        <v>3</v>
      </c>
      <c r="AA6" s="255"/>
      <c r="AB6" s="255"/>
      <c r="AC6" s="255"/>
      <c r="AD6" s="256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</row>
    <row r="7" spans="1:46" ht="15" customHeight="1" x14ac:dyDescent="0.25">
      <c r="A7" s="291" t="s">
        <v>17</v>
      </c>
      <c r="B7" s="294"/>
      <c r="C7" s="221" t="s">
        <v>8</v>
      </c>
      <c r="D7" s="224" t="s">
        <v>89</v>
      </c>
      <c r="E7" s="93" t="s">
        <v>130</v>
      </c>
      <c r="F7" s="106" t="s">
        <v>227</v>
      </c>
      <c r="G7" s="94">
        <v>33</v>
      </c>
      <c r="H7" s="111" t="s">
        <v>230</v>
      </c>
      <c r="I7" s="112" t="str">
        <f>E7&amp;F7&amp;G7&amp;H7</f>
        <v>PA12875-0033-00</v>
      </c>
      <c r="J7" s="113" t="s">
        <v>255</v>
      </c>
      <c r="K7" s="114" t="s">
        <v>254</v>
      </c>
      <c r="L7" s="148" t="s">
        <v>248</v>
      </c>
      <c r="N7" s="157" t="s">
        <v>198</v>
      </c>
      <c r="O7" s="94">
        <v>711</v>
      </c>
      <c r="P7" s="106"/>
      <c r="Q7" s="95"/>
      <c r="R7" s="156" t="str">
        <f>N7&amp;O7&amp;P7&amp;Q7</f>
        <v>DX1-621-711</v>
      </c>
      <c r="T7" s="157" t="str">
        <f>N7</f>
        <v>DX1-621-</v>
      </c>
      <c r="U7" s="94" t="s">
        <v>239</v>
      </c>
      <c r="V7" s="106" t="s">
        <v>194</v>
      </c>
      <c r="W7" s="95"/>
      <c r="X7" s="158" t="str">
        <f>T7&amp;U7&amp;V7&amp;W7</f>
        <v>DX1-621-BN</v>
      </c>
      <c r="Z7" s="157" t="str">
        <f>T7</f>
        <v>DX1-621-</v>
      </c>
      <c r="AA7" s="94" t="s">
        <v>239</v>
      </c>
      <c r="AB7" s="106" t="s">
        <v>194</v>
      </c>
      <c r="AC7" s="95"/>
      <c r="AD7" s="158" t="str">
        <f>Z7&amp;AA7&amp;AB7&amp;AC7</f>
        <v>DX1-621-BN</v>
      </c>
    </row>
    <row r="8" spans="1:46" x14ac:dyDescent="0.25">
      <c r="A8" s="292"/>
      <c r="B8" s="294"/>
      <c r="C8" s="221"/>
      <c r="D8" s="224"/>
      <c r="E8" s="103" t="s">
        <v>130</v>
      </c>
      <c r="F8" s="92" t="s">
        <v>183</v>
      </c>
      <c r="G8" s="84">
        <v>33</v>
      </c>
      <c r="H8" s="99"/>
      <c r="I8" s="108" t="str">
        <f t="shared" ref="I8:I71" si="0">E8&amp;F8&amp;G8&amp;H8</f>
        <v>PA12875-0233</v>
      </c>
      <c r="J8" s="226" t="s">
        <v>256</v>
      </c>
      <c r="K8" s="228" t="s">
        <v>86</v>
      </c>
      <c r="L8" s="122" t="s">
        <v>233</v>
      </c>
      <c r="N8" s="133" t="str">
        <f>N7</f>
        <v>DX1-621-</v>
      </c>
      <c r="O8" s="84">
        <v>711</v>
      </c>
      <c r="P8" s="92" t="s">
        <v>193</v>
      </c>
      <c r="Q8" s="85" t="s">
        <v>172</v>
      </c>
      <c r="R8" s="140" t="str">
        <f t="shared" ref="R8:R27" si="1">N8&amp;O8&amp;P8&amp;Q8</f>
        <v>DX1-621-711MC</v>
      </c>
      <c r="T8" s="133" t="str">
        <f t="shared" ref="T8:T71" si="2">T7</f>
        <v>DX1-621-</v>
      </c>
      <c r="U8" s="84" t="s">
        <v>239</v>
      </c>
      <c r="V8" s="92" t="s">
        <v>240</v>
      </c>
      <c r="W8" s="85" t="s">
        <v>172</v>
      </c>
      <c r="X8" s="14" t="str">
        <f t="shared" ref="X8:X27" si="3">T8&amp;U8&amp;V8&amp;W8</f>
        <v>DX1-621-BL49C</v>
      </c>
      <c r="Z8" s="133" t="str">
        <f t="shared" ref="Z8:Z23" si="4">Z7</f>
        <v>DX1-621-</v>
      </c>
      <c r="AA8" s="84" t="s">
        <v>239</v>
      </c>
      <c r="AB8" s="92" t="s">
        <v>267</v>
      </c>
      <c r="AC8" s="85" t="s">
        <v>172</v>
      </c>
      <c r="AD8" s="14" t="str">
        <f t="shared" ref="AD8:AD23" si="5">Z8&amp;AA8&amp;AB8&amp;AC8</f>
        <v>DX1-621-BP49C</v>
      </c>
    </row>
    <row r="9" spans="1:46" x14ac:dyDescent="0.25">
      <c r="A9" s="292"/>
      <c r="B9" s="294"/>
      <c r="C9" s="221"/>
      <c r="D9" s="224"/>
      <c r="E9" s="104" t="s">
        <v>130</v>
      </c>
      <c r="F9" s="69" t="s">
        <v>183</v>
      </c>
      <c r="G9" s="59">
        <v>33</v>
      </c>
      <c r="H9" s="100" t="s">
        <v>230</v>
      </c>
      <c r="I9" s="109" t="str">
        <f t="shared" si="0"/>
        <v>PA12875-0233-00</v>
      </c>
      <c r="J9" s="226"/>
      <c r="K9" s="229"/>
      <c r="L9" s="123" t="s">
        <v>248</v>
      </c>
      <c r="N9" s="64" t="str">
        <f t="shared" ref="N9:N23" si="6">N8</f>
        <v>DX1-621-</v>
      </c>
      <c r="O9" s="59">
        <v>711</v>
      </c>
      <c r="P9" s="69" t="s">
        <v>193</v>
      </c>
      <c r="Q9" s="86"/>
      <c r="R9" s="141" t="str">
        <f t="shared" si="1"/>
        <v>DX1-621-711M</v>
      </c>
      <c r="T9" s="64" t="str">
        <f t="shared" si="2"/>
        <v>DX1-621-</v>
      </c>
      <c r="U9" s="59" t="s">
        <v>239</v>
      </c>
      <c r="V9" s="69" t="s">
        <v>240</v>
      </c>
      <c r="W9" s="86"/>
      <c r="X9" s="12" t="str">
        <f t="shared" si="3"/>
        <v>DX1-621-BL49</v>
      </c>
      <c r="Z9" s="64" t="str">
        <f t="shared" si="4"/>
        <v>DX1-621-</v>
      </c>
      <c r="AA9" s="59" t="s">
        <v>239</v>
      </c>
      <c r="AB9" s="69" t="s">
        <v>267</v>
      </c>
      <c r="AC9" s="86"/>
      <c r="AD9" s="12" t="str">
        <f t="shared" si="5"/>
        <v>DX1-621-BP49</v>
      </c>
    </row>
    <row r="10" spans="1:46" x14ac:dyDescent="0.25">
      <c r="A10" s="292"/>
      <c r="B10" s="294"/>
      <c r="C10" s="221"/>
      <c r="D10" s="224"/>
      <c r="E10" s="104" t="s">
        <v>130</v>
      </c>
      <c r="F10" s="69" t="s">
        <v>183</v>
      </c>
      <c r="G10" s="59">
        <v>33</v>
      </c>
      <c r="H10" s="100" t="s">
        <v>231</v>
      </c>
      <c r="I10" s="109" t="str">
        <f t="shared" si="0"/>
        <v>PA12875-0233-91</v>
      </c>
      <c r="J10" s="226"/>
      <c r="K10" s="229"/>
      <c r="L10" s="123" t="s">
        <v>237</v>
      </c>
      <c r="N10" s="64" t="str">
        <f t="shared" si="6"/>
        <v>DX1-621-</v>
      </c>
      <c r="O10" s="59">
        <v>711</v>
      </c>
      <c r="P10" s="69" t="s">
        <v>193</v>
      </c>
      <c r="Q10" s="86" t="s">
        <v>244</v>
      </c>
      <c r="R10" s="141" t="str">
        <f t="shared" si="1"/>
        <v>DX1-621-711MS</v>
      </c>
      <c r="T10" s="64" t="str">
        <f t="shared" si="2"/>
        <v>DX1-621-</v>
      </c>
      <c r="U10" s="59" t="s">
        <v>239</v>
      </c>
      <c r="V10" s="69" t="s">
        <v>240</v>
      </c>
      <c r="W10" s="86" t="s">
        <v>244</v>
      </c>
      <c r="X10" s="12" t="str">
        <f t="shared" si="3"/>
        <v>DX1-621-BL49S</v>
      </c>
      <c r="Z10" s="64" t="str">
        <f t="shared" si="4"/>
        <v>DX1-621-</v>
      </c>
      <c r="AA10" s="59" t="s">
        <v>239</v>
      </c>
      <c r="AB10" s="69" t="s">
        <v>267</v>
      </c>
      <c r="AC10" s="86" t="s">
        <v>244</v>
      </c>
      <c r="AD10" s="12" t="str">
        <f t="shared" si="5"/>
        <v>DX1-621-BP49S</v>
      </c>
    </row>
    <row r="11" spans="1:46" x14ac:dyDescent="0.25">
      <c r="A11" s="292"/>
      <c r="B11" s="294"/>
      <c r="C11" s="221"/>
      <c r="D11" s="224"/>
      <c r="E11" s="105" t="s">
        <v>130</v>
      </c>
      <c r="F11" s="70" t="s">
        <v>183</v>
      </c>
      <c r="G11" s="60">
        <v>33</v>
      </c>
      <c r="H11" s="101" t="s">
        <v>232</v>
      </c>
      <c r="I11" s="110" t="str">
        <f t="shared" si="0"/>
        <v>PA12875-0233-92</v>
      </c>
      <c r="J11" s="226"/>
      <c r="K11" s="230"/>
      <c r="L11" s="124" t="s">
        <v>238</v>
      </c>
      <c r="N11" s="65" t="str">
        <f t="shared" si="6"/>
        <v>DX1-621-</v>
      </c>
      <c r="O11" s="60">
        <v>711</v>
      </c>
      <c r="P11" s="70" t="s">
        <v>193</v>
      </c>
      <c r="Q11" s="87" t="s">
        <v>244</v>
      </c>
      <c r="R11" s="142" t="str">
        <f t="shared" si="1"/>
        <v>DX1-621-711MS</v>
      </c>
      <c r="T11" s="65" t="str">
        <f t="shared" si="2"/>
        <v>DX1-621-</v>
      </c>
      <c r="U11" s="60" t="s">
        <v>239</v>
      </c>
      <c r="V11" s="70" t="s">
        <v>240</v>
      </c>
      <c r="W11" s="87" t="s">
        <v>244</v>
      </c>
      <c r="X11" s="13" t="str">
        <f t="shared" si="3"/>
        <v>DX1-621-BL49S</v>
      </c>
      <c r="Z11" s="65" t="str">
        <f t="shared" si="4"/>
        <v>DX1-621-</v>
      </c>
      <c r="AA11" s="60" t="s">
        <v>239</v>
      </c>
      <c r="AB11" s="70" t="s">
        <v>267</v>
      </c>
      <c r="AC11" s="87" t="s">
        <v>244</v>
      </c>
      <c r="AD11" s="13" t="str">
        <f t="shared" si="5"/>
        <v>DX1-621-BP49S</v>
      </c>
    </row>
    <row r="12" spans="1:46" x14ac:dyDescent="0.25">
      <c r="A12" s="292"/>
      <c r="B12" s="294"/>
      <c r="C12" s="221"/>
      <c r="D12" s="224"/>
      <c r="E12" s="103" t="s">
        <v>130</v>
      </c>
      <c r="F12" s="92" t="s">
        <v>185</v>
      </c>
      <c r="G12" s="84">
        <v>33</v>
      </c>
      <c r="H12" s="99"/>
      <c r="I12" s="108" t="str">
        <f t="shared" si="0"/>
        <v>PA12875-5133</v>
      </c>
      <c r="J12" s="226"/>
      <c r="K12" s="228" t="s">
        <v>249</v>
      </c>
      <c r="L12" s="122" t="s">
        <v>233</v>
      </c>
      <c r="N12" s="133" t="str">
        <f t="shared" si="6"/>
        <v>DX1-621-</v>
      </c>
      <c r="O12" s="84">
        <v>711</v>
      </c>
      <c r="P12" s="92" t="s">
        <v>172</v>
      </c>
      <c r="Q12" s="85" t="s">
        <v>172</v>
      </c>
      <c r="R12" s="140" t="str">
        <f t="shared" si="1"/>
        <v>DX1-621-711CC</v>
      </c>
      <c r="T12" s="133" t="str">
        <f t="shared" si="2"/>
        <v>DX1-621-</v>
      </c>
      <c r="U12" s="84" t="s">
        <v>239</v>
      </c>
      <c r="V12" s="92" t="s">
        <v>241</v>
      </c>
      <c r="W12" s="85" t="s">
        <v>172</v>
      </c>
      <c r="X12" s="14" t="str">
        <f t="shared" si="3"/>
        <v>DX1-621-BL42C</v>
      </c>
      <c r="Z12" s="133" t="str">
        <f t="shared" si="4"/>
        <v>DX1-621-</v>
      </c>
      <c r="AA12" s="84" t="s">
        <v>239</v>
      </c>
      <c r="AB12" s="92" t="s">
        <v>268</v>
      </c>
      <c r="AC12" s="85" t="s">
        <v>172</v>
      </c>
      <c r="AD12" s="14" t="str">
        <f t="shared" si="5"/>
        <v>DX1-621-BP42C</v>
      </c>
    </row>
    <row r="13" spans="1:46" x14ac:dyDescent="0.25">
      <c r="A13" s="292"/>
      <c r="B13" s="294"/>
      <c r="C13" s="221"/>
      <c r="D13" s="224"/>
      <c r="E13" s="104" t="s">
        <v>130</v>
      </c>
      <c r="F13" s="69" t="s">
        <v>185</v>
      </c>
      <c r="G13" s="59">
        <v>33</v>
      </c>
      <c r="H13" s="100" t="s">
        <v>230</v>
      </c>
      <c r="I13" s="109" t="str">
        <f t="shared" si="0"/>
        <v>PA12875-5133-00</v>
      </c>
      <c r="J13" s="226"/>
      <c r="K13" s="229"/>
      <c r="L13" s="123" t="s">
        <v>248</v>
      </c>
      <c r="N13" s="64" t="str">
        <f t="shared" si="6"/>
        <v>DX1-621-</v>
      </c>
      <c r="O13" s="59">
        <v>711</v>
      </c>
      <c r="P13" s="69" t="s">
        <v>172</v>
      </c>
      <c r="Q13" s="86"/>
      <c r="R13" s="141" t="str">
        <f t="shared" si="1"/>
        <v>DX1-621-711C</v>
      </c>
      <c r="T13" s="64" t="str">
        <f t="shared" si="2"/>
        <v>DX1-621-</v>
      </c>
      <c r="U13" s="59" t="s">
        <v>239</v>
      </c>
      <c r="V13" s="69" t="s">
        <v>241</v>
      </c>
      <c r="W13" s="86"/>
      <c r="X13" s="12" t="str">
        <f t="shared" si="3"/>
        <v>DX1-621-BL42</v>
      </c>
      <c r="Z13" s="64" t="str">
        <f t="shared" si="4"/>
        <v>DX1-621-</v>
      </c>
      <c r="AA13" s="59" t="s">
        <v>239</v>
      </c>
      <c r="AB13" s="69" t="s">
        <v>268</v>
      </c>
      <c r="AC13" s="86"/>
      <c r="AD13" s="12" t="str">
        <f t="shared" si="5"/>
        <v>DX1-621-BP42</v>
      </c>
    </row>
    <row r="14" spans="1:46" x14ac:dyDescent="0.25">
      <c r="A14" s="292"/>
      <c r="B14" s="294"/>
      <c r="C14" s="221"/>
      <c r="D14" s="224"/>
      <c r="E14" s="104" t="s">
        <v>130</v>
      </c>
      <c r="F14" s="69" t="s">
        <v>185</v>
      </c>
      <c r="G14" s="59">
        <v>33</v>
      </c>
      <c r="H14" s="100" t="s">
        <v>231</v>
      </c>
      <c r="I14" s="109" t="str">
        <f t="shared" si="0"/>
        <v>PA12875-5133-91</v>
      </c>
      <c r="J14" s="226"/>
      <c r="K14" s="229"/>
      <c r="L14" s="123" t="s">
        <v>237</v>
      </c>
      <c r="N14" s="64" t="str">
        <f t="shared" si="6"/>
        <v>DX1-621-</v>
      </c>
      <c r="O14" s="59">
        <v>711</v>
      </c>
      <c r="P14" s="69" t="s">
        <v>172</v>
      </c>
      <c r="Q14" s="86" t="s">
        <v>244</v>
      </c>
      <c r="R14" s="141" t="str">
        <f t="shared" si="1"/>
        <v>DX1-621-711CS</v>
      </c>
      <c r="T14" s="64" t="str">
        <f t="shared" si="2"/>
        <v>DX1-621-</v>
      </c>
      <c r="U14" s="59" t="s">
        <v>239</v>
      </c>
      <c r="V14" s="69" t="s">
        <v>241</v>
      </c>
      <c r="W14" s="86" t="s">
        <v>244</v>
      </c>
      <c r="X14" s="12" t="str">
        <f t="shared" si="3"/>
        <v>DX1-621-BL42S</v>
      </c>
      <c r="Z14" s="64" t="str">
        <f t="shared" si="4"/>
        <v>DX1-621-</v>
      </c>
      <c r="AA14" s="59" t="s">
        <v>239</v>
      </c>
      <c r="AB14" s="69" t="s">
        <v>268</v>
      </c>
      <c r="AC14" s="86" t="s">
        <v>244</v>
      </c>
      <c r="AD14" s="12" t="str">
        <f t="shared" si="5"/>
        <v>DX1-621-BP42S</v>
      </c>
    </row>
    <row r="15" spans="1:46" x14ac:dyDescent="0.25">
      <c r="A15" s="292"/>
      <c r="B15" s="294"/>
      <c r="C15" s="221"/>
      <c r="D15" s="224"/>
      <c r="E15" s="105" t="s">
        <v>130</v>
      </c>
      <c r="F15" s="70" t="s">
        <v>185</v>
      </c>
      <c r="G15" s="60">
        <v>33</v>
      </c>
      <c r="H15" s="101" t="s">
        <v>232</v>
      </c>
      <c r="I15" s="110" t="str">
        <f t="shared" si="0"/>
        <v>PA12875-5133-92</v>
      </c>
      <c r="J15" s="226"/>
      <c r="K15" s="230"/>
      <c r="L15" s="124" t="s">
        <v>238</v>
      </c>
      <c r="N15" s="65" t="str">
        <f t="shared" si="6"/>
        <v>DX1-621-</v>
      </c>
      <c r="O15" s="60">
        <v>711</v>
      </c>
      <c r="P15" s="70" t="s">
        <v>172</v>
      </c>
      <c r="Q15" s="87" t="s">
        <v>244</v>
      </c>
      <c r="R15" s="142" t="str">
        <f t="shared" si="1"/>
        <v>DX1-621-711CS</v>
      </c>
      <c r="T15" s="65" t="str">
        <f t="shared" si="2"/>
        <v>DX1-621-</v>
      </c>
      <c r="U15" s="60" t="s">
        <v>239</v>
      </c>
      <c r="V15" s="70" t="s">
        <v>241</v>
      </c>
      <c r="W15" s="87" t="s">
        <v>244</v>
      </c>
      <c r="X15" s="13" t="str">
        <f t="shared" si="3"/>
        <v>DX1-621-BL42S</v>
      </c>
      <c r="Z15" s="65" t="str">
        <f t="shared" si="4"/>
        <v>DX1-621-</v>
      </c>
      <c r="AA15" s="60" t="s">
        <v>239</v>
      </c>
      <c r="AB15" s="70" t="s">
        <v>268</v>
      </c>
      <c r="AC15" s="87" t="s">
        <v>244</v>
      </c>
      <c r="AD15" s="13" t="str">
        <f t="shared" si="5"/>
        <v>DX1-621-BP42S</v>
      </c>
    </row>
    <row r="16" spans="1:46" x14ac:dyDescent="0.25">
      <c r="A16" s="292"/>
      <c r="B16" s="294"/>
      <c r="C16" s="221"/>
      <c r="D16" s="224"/>
      <c r="E16" s="103" t="s">
        <v>130</v>
      </c>
      <c r="F16" s="92" t="s">
        <v>187</v>
      </c>
      <c r="G16" s="84">
        <v>33</v>
      </c>
      <c r="H16" s="99"/>
      <c r="I16" s="108" t="str">
        <f t="shared" si="0"/>
        <v>PA12875-5733</v>
      </c>
      <c r="J16" s="226"/>
      <c r="K16" s="228" t="s">
        <v>250</v>
      </c>
      <c r="L16" s="122" t="s">
        <v>233</v>
      </c>
      <c r="N16" s="133" t="str">
        <f t="shared" si="6"/>
        <v>DX1-621-</v>
      </c>
      <c r="O16" s="84">
        <v>711</v>
      </c>
      <c r="P16" s="92" t="s">
        <v>196</v>
      </c>
      <c r="Q16" s="85" t="s">
        <v>172</v>
      </c>
      <c r="R16" s="140" t="str">
        <f t="shared" si="1"/>
        <v>DX1-621-711JC</v>
      </c>
      <c r="T16" s="133" t="str">
        <f t="shared" si="2"/>
        <v>DX1-621-</v>
      </c>
      <c r="U16" s="84" t="s">
        <v>239</v>
      </c>
      <c r="V16" s="92" t="s">
        <v>242</v>
      </c>
      <c r="W16" s="85" t="s">
        <v>172</v>
      </c>
      <c r="X16" s="14" t="str">
        <f t="shared" si="3"/>
        <v>DX1-621-BL53C</v>
      </c>
      <c r="Z16" s="133" t="str">
        <f t="shared" si="4"/>
        <v>DX1-621-</v>
      </c>
      <c r="AA16" s="84" t="s">
        <v>239</v>
      </c>
      <c r="AB16" s="92" t="s">
        <v>269</v>
      </c>
      <c r="AC16" s="85" t="s">
        <v>172</v>
      </c>
      <c r="AD16" s="14" t="str">
        <f t="shared" si="5"/>
        <v>DX1-621-BP53C</v>
      </c>
    </row>
    <row r="17" spans="1:30" x14ac:dyDescent="0.25">
      <c r="A17" s="292"/>
      <c r="B17" s="294"/>
      <c r="C17" s="221"/>
      <c r="D17" s="224"/>
      <c r="E17" s="104" t="s">
        <v>130</v>
      </c>
      <c r="F17" s="69" t="s">
        <v>187</v>
      </c>
      <c r="G17" s="59">
        <v>33</v>
      </c>
      <c r="H17" s="100" t="s">
        <v>230</v>
      </c>
      <c r="I17" s="109" t="str">
        <f t="shared" si="0"/>
        <v>PA12875-5733-00</v>
      </c>
      <c r="J17" s="226"/>
      <c r="K17" s="229"/>
      <c r="L17" s="123" t="s">
        <v>248</v>
      </c>
      <c r="N17" s="64" t="str">
        <f t="shared" si="6"/>
        <v>DX1-621-</v>
      </c>
      <c r="O17" s="59">
        <v>711</v>
      </c>
      <c r="P17" s="69" t="s">
        <v>196</v>
      </c>
      <c r="Q17" s="86"/>
      <c r="R17" s="141" t="str">
        <f t="shared" si="1"/>
        <v>DX1-621-711J</v>
      </c>
      <c r="T17" s="64" t="str">
        <f t="shared" si="2"/>
        <v>DX1-621-</v>
      </c>
      <c r="U17" s="59" t="s">
        <v>239</v>
      </c>
      <c r="V17" s="69" t="s">
        <v>242</v>
      </c>
      <c r="W17" s="86"/>
      <c r="X17" s="12" t="str">
        <f t="shared" si="3"/>
        <v>DX1-621-BL53</v>
      </c>
      <c r="Z17" s="64" t="str">
        <f t="shared" si="4"/>
        <v>DX1-621-</v>
      </c>
      <c r="AA17" s="59" t="s">
        <v>239</v>
      </c>
      <c r="AB17" s="69" t="s">
        <v>269</v>
      </c>
      <c r="AC17" s="86"/>
      <c r="AD17" s="12" t="str">
        <f t="shared" si="5"/>
        <v>DX1-621-BP53</v>
      </c>
    </row>
    <row r="18" spans="1:30" x14ac:dyDescent="0.25">
      <c r="A18" s="292"/>
      <c r="B18" s="294"/>
      <c r="C18" s="221"/>
      <c r="D18" s="224"/>
      <c r="E18" s="104" t="s">
        <v>130</v>
      </c>
      <c r="F18" s="69" t="s">
        <v>187</v>
      </c>
      <c r="G18" s="59">
        <v>33</v>
      </c>
      <c r="H18" s="100" t="s">
        <v>231</v>
      </c>
      <c r="I18" s="109" t="str">
        <f t="shared" si="0"/>
        <v>PA12875-5733-91</v>
      </c>
      <c r="J18" s="226"/>
      <c r="K18" s="229"/>
      <c r="L18" s="123" t="s">
        <v>237</v>
      </c>
      <c r="N18" s="64" t="str">
        <f t="shared" si="6"/>
        <v>DX1-621-</v>
      </c>
      <c r="O18" s="59">
        <v>711</v>
      </c>
      <c r="P18" s="69" t="s">
        <v>196</v>
      </c>
      <c r="Q18" s="86" t="s">
        <v>244</v>
      </c>
      <c r="R18" s="141" t="str">
        <f t="shared" si="1"/>
        <v>DX1-621-711JS</v>
      </c>
      <c r="T18" s="64" t="str">
        <f t="shared" si="2"/>
        <v>DX1-621-</v>
      </c>
      <c r="U18" s="59" t="s">
        <v>239</v>
      </c>
      <c r="V18" s="69" t="s">
        <v>242</v>
      </c>
      <c r="W18" s="86" t="s">
        <v>244</v>
      </c>
      <c r="X18" s="12" t="str">
        <f t="shared" si="3"/>
        <v>DX1-621-BL53S</v>
      </c>
      <c r="Z18" s="64" t="str">
        <f t="shared" si="4"/>
        <v>DX1-621-</v>
      </c>
      <c r="AA18" s="59" t="s">
        <v>239</v>
      </c>
      <c r="AB18" s="69" t="s">
        <v>269</v>
      </c>
      <c r="AC18" s="86" t="s">
        <v>244</v>
      </c>
      <c r="AD18" s="12" t="str">
        <f t="shared" si="5"/>
        <v>DX1-621-BP53S</v>
      </c>
    </row>
    <row r="19" spans="1:30" x14ac:dyDescent="0.25">
      <c r="A19" s="292"/>
      <c r="B19" s="294"/>
      <c r="C19" s="221"/>
      <c r="D19" s="224"/>
      <c r="E19" s="105" t="s">
        <v>130</v>
      </c>
      <c r="F19" s="70" t="s">
        <v>187</v>
      </c>
      <c r="G19" s="60">
        <v>33</v>
      </c>
      <c r="H19" s="101" t="s">
        <v>232</v>
      </c>
      <c r="I19" s="110" t="str">
        <f t="shared" si="0"/>
        <v>PA12875-5733-92</v>
      </c>
      <c r="J19" s="226"/>
      <c r="K19" s="230"/>
      <c r="L19" s="124" t="s">
        <v>238</v>
      </c>
      <c r="N19" s="65" t="str">
        <f t="shared" si="6"/>
        <v>DX1-621-</v>
      </c>
      <c r="O19" s="60">
        <v>711</v>
      </c>
      <c r="P19" s="70" t="s">
        <v>196</v>
      </c>
      <c r="Q19" s="87" t="s">
        <v>244</v>
      </c>
      <c r="R19" s="142" t="str">
        <f t="shared" si="1"/>
        <v>DX1-621-711JS</v>
      </c>
      <c r="T19" s="65" t="str">
        <f t="shared" si="2"/>
        <v>DX1-621-</v>
      </c>
      <c r="U19" s="60" t="s">
        <v>239</v>
      </c>
      <c r="V19" s="70" t="s">
        <v>242</v>
      </c>
      <c r="W19" s="87" t="s">
        <v>244</v>
      </c>
      <c r="X19" s="13" t="str">
        <f t="shared" si="3"/>
        <v>DX1-621-BL53S</v>
      </c>
      <c r="Z19" s="65" t="str">
        <f t="shared" si="4"/>
        <v>DX1-621-</v>
      </c>
      <c r="AA19" s="60" t="s">
        <v>239</v>
      </c>
      <c r="AB19" s="70" t="s">
        <v>269</v>
      </c>
      <c r="AC19" s="87" t="s">
        <v>244</v>
      </c>
      <c r="AD19" s="13" t="str">
        <f t="shared" si="5"/>
        <v>DX1-621-BP53S</v>
      </c>
    </row>
    <row r="20" spans="1:30" x14ac:dyDescent="0.25">
      <c r="A20" s="292"/>
      <c r="B20" s="294"/>
      <c r="C20" s="221"/>
      <c r="D20" s="224"/>
      <c r="E20" s="103" t="s">
        <v>130</v>
      </c>
      <c r="F20" s="92" t="s">
        <v>188</v>
      </c>
      <c r="G20" s="84">
        <v>33</v>
      </c>
      <c r="H20" s="99"/>
      <c r="I20" s="108" t="str">
        <f t="shared" si="0"/>
        <v>PA12875-6133</v>
      </c>
      <c r="J20" s="226"/>
      <c r="K20" s="228" t="s">
        <v>251</v>
      </c>
      <c r="L20" s="122" t="s">
        <v>233</v>
      </c>
      <c r="N20" s="133" t="str">
        <f t="shared" si="6"/>
        <v>DX1-621-</v>
      </c>
      <c r="O20" s="84">
        <v>711</v>
      </c>
      <c r="P20" s="92" t="s">
        <v>197</v>
      </c>
      <c r="Q20" s="85" t="s">
        <v>172</v>
      </c>
      <c r="R20" s="140" t="str">
        <f t="shared" si="1"/>
        <v>DX1-621-711AC</v>
      </c>
      <c r="T20" s="133" t="str">
        <f t="shared" si="2"/>
        <v>DX1-621-</v>
      </c>
      <c r="U20" s="84" t="s">
        <v>239</v>
      </c>
      <c r="V20" s="92" t="s">
        <v>243</v>
      </c>
      <c r="W20" s="85" t="s">
        <v>172</v>
      </c>
      <c r="X20" s="14" t="str">
        <f t="shared" si="3"/>
        <v>DX1-621-BL57C</v>
      </c>
      <c r="Z20" s="133" t="str">
        <f t="shared" si="4"/>
        <v>DX1-621-</v>
      </c>
      <c r="AA20" s="84" t="s">
        <v>239</v>
      </c>
      <c r="AB20" s="92" t="s">
        <v>270</v>
      </c>
      <c r="AC20" s="85" t="s">
        <v>172</v>
      </c>
      <c r="AD20" s="14" t="str">
        <f t="shared" si="5"/>
        <v>DX1-621-BP57C</v>
      </c>
    </row>
    <row r="21" spans="1:30" x14ac:dyDescent="0.25">
      <c r="A21" s="292"/>
      <c r="B21" s="294"/>
      <c r="C21" s="221"/>
      <c r="D21" s="224"/>
      <c r="E21" s="104" t="s">
        <v>130</v>
      </c>
      <c r="F21" s="69" t="s">
        <v>188</v>
      </c>
      <c r="G21" s="59">
        <v>33</v>
      </c>
      <c r="H21" s="100" t="s">
        <v>230</v>
      </c>
      <c r="I21" s="109" t="str">
        <f t="shared" si="0"/>
        <v>PA12875-6133-00</v>
      </c>
      <c r="J21" s="226"/>
      <c r="K21" s="229"/>
      <c r="L21" s="123" t="s">
        <v>248</v>
      </c>
      <c r="N21" s="64" t="str">
        <f t="shared" si="6"/>
        <v>DX1-621-</v>
      </c>
      <c r="O21" s="59">
        <v>711</v>
      </c>
      <c r="P21" s="69" t="s">
        <v>197</v>
      </c>
      <c r="Q21" s="86"/>
      <c r="R21" s="141" t="str">
        <f t="shared" si="1"/>
        <v>DX1-621-711A</v>
      </c>
      <c r="T21" s="64" t="str">
        <f t="shared" si="2"/>
        <v>DX1-621-</v>
      </c>
      <c r="U21" s="59" t="s">
        <v>239</v>
      </c>
      <c r="V21" s="69" t="s">
        <v>243</v>
      </c>
      <c r="W21" s="86"/>
      <c r="X21" s="12" t="str">
        <f t="shared" si="3"/>
        <v>DX1-621-BL57</v>
      </c>
      <c r="Z21" s="64" t="str">
        <f t="shared" si="4"/>
        <v>DX1-621-</v>
      </c>
      <c r="AA21" s="59" t="s">
        <v>239</v>
      </c>
      <c r="AB21" s="69" t="s">
        <v>270</v>
      </c>
      <c r="AC21" s="86"/>
      <c r="AD21" s="12" t="str">
        <f t="shared" si="5"/>
        <v>DX1-621-BP57</v>
      </c>
    </row>
    <row r="22" spans="1:30" x14ac:dyDescent="0.25">
      <c r="A22" s="292"/>
      <c r="B22" s="294"/>
      <c r="C22" s="221"/>
      <c r="D22" s="224"/>
      <c r="E22" s="104" t="s">
        <v>130</v>
      </c>
      <c r="F22" s="69" t="s">
        <v>188</v>
      </c>
      <c r="G22" s="59">
        <v>33</v>
      </c>
      <c r="H22" s="100" t="s">
        <v>231</v>
      </c>
      <c r="I22" s="109" t="str">
        <f t="shared" si="0"/>
        <v>PA12875-6133-91</v>
      </c>
      <c r="J22" s="226"/>
      <c r="K22" s="229"/>
      <c r="L22" s="123" t="s">
        <v>237</v>
      </c>
      <c r="N22" s="64" t="str">
        <f t="shared" si="6"/>
        <v>DX1-621-</v>
      </c>
      <c r="O22" s="59">
        <v>711</v>
      </c>
      <c r="P22" s="69" t="s">
        <v>197</v>
      </c>
      <c r="Q22" s="86" t="s">
        <v>244</v>
      </c>
      <c r="R22" s="141" t="str">
        <f t="shared" si="1"/>
        <v>DX1-621-711AS</v>
      </c>
      <c r="T22" s="64" t="str">
        <f t="shared" si="2"/>
        <v>DX1-621-</v>
      </c>
      <c r="U22" s="59" t="s">
        <v>239</v>
      </c>
      <c r="V22" s="69" t="s">
        <v>243</v>
      </c>
      <c r="W22" s="86" t="s">
        <v>244</v>
      </c>
      <c r="X22" s="12" t="str">
        <f t="shared" si="3"/>
        <v>DX1-621-BL57S</v>
      </c>
      <c r="Z22" s="64" t="str">
        <f t="shared" si="4"/>
        <v>DX1-621-</v>
      </c>
      <c r="AA22" s="59" t="s">
        <v>239</v>
      </c>
      <c r="AB22" s="69" t="s">
        <v>270</v>
      </c>
      <c r="AC22" s="86" t="s">
        <v>244</v>
      </c>
      <c r="AD22" s="12" t="str">
        <f t="shared" si="5"/>
        <v>DX1-621-BP57S</v>
      </c>
    </row>
    <row r="23" spans="1:30" x14ac:dyDescent="0.25">
      <c r="A23" s="292"/>
      <c r="B23" s="294"/>
      <c r="C23" s="221"/>
      <c r="D23" s="224"/>
      <c r="E23" s="105" t="s">
        <v>130</v>
      </c>
      <c r="F23" s="70" t="s">
        <v>188</v>
      </c>
      <c r="G23" s="60">
        <v>33</v>
      </c>
      <c r="H23" s="101" t="s">
        <v>232</v>
      </c>
      <c r="I23" s="110" t="str">
        <f t="shared" si="0"/>
        <v>PA12875-6133-92</v>
      </c>
      <c r="J23" s="227"/>
      <c r="K23" s="230"/>
      <c r="L23" s="124" t="s">
        <v>238</v>
      </c>
      <c r="N23" s="65" t="str">
        <f t="shared" si="6"/>
        <v>DX1-621-</v>
      </c>
      <c r="O23" s="60">
        <v>711</v>
      </c>
      <c r="P23" s="70" t="s">
        <v>197</v>
      </c>
      <c r="Q23" s="87" t="s">
        <v>244</v>
      </c>
      <c r="R23" s="142" t="str">
        <f t="shared" si="1"/>
        <v>DX1-621-711AS</v>
      </c>
      <c r="T23" s="65" t="str">
        <f t="shared" si="2"/>
        <v>DX1-621-</v>
      </c>
      <c r="U23" s="60" t="s">
        <v>239</v>
      </c>
      <c r="V23" s="70" t="s">
        <v>243</v>
      </c>
      <c r="W23" s="87" t="s">
        <v>244</v>
      </c>
      <c r="X23" s="13" t="str">
        <f t="shared" si="3"/>
        <v>DX1-621-BL57S</v>
      </c>
      <c r="Z23" s="65" t="str">
        <f t="shared" si="4"/>
        <v>DX1-621-</v>
      </c>
      <c r="AA23" s="60" t="s">
        <v>239</v>
      </c>
      <c r="AB23" s="70" t="s">
        <v>270</v>
      </c>
      <c r="AC23" s="87" t="s">
        <v>244</v>
      </c>
      <c r="AD23" s="13" t="str">
        <f t="shared" si="5"/>
        <v>DX1-621-BP57S</v>
      </c>
    </row>
    <row r="24" spans="1:30" x14ac:dyDescent="0.25">
      <c r="A24" s="292"/>
      <c r="B24" s="294"/>
      <c r="C24" s="221"/>
      <c r="D24" s="224"/>
      <c r="E24" s="103" t="s">
        <v>130</v>
      </c>
      <c r="F24" s="92" t="s">
        <v>228</v>
      </c>
      <c r="G24" s="84">
        <v>33</v>
      </c>
      <c r="H24" s="99"/>
      <c r="I24" s="108" t="str">
        <f t="shared" si="0"/>
        <v>PA12875-1333</v>
      </c>
      <c r="J24" s="231" t="s">
        <v>257</v>
      </c>
      <c r="K24" s="228" t="s">
        <v>86</v>
      </c>
      <c r="L24" s="122" t="s">
        <v>233</v>
      </c>
      <c r="N24" s="133"/>
      <c r="O24" s="84"/>
      <c r="P24" s="92"/>
      <c r="Q24" s="85"/>
      <c r="R24" s="140" t="str">
        <f t="shared" si="1"/>
        <v/>
      </c>
      <c r="T24" s="133" t="str">
        <f t="shared" si="2"/>
        <v>DX1-621-</v>
      </c>
      <c r="U24" s="84" t="s">
        <v>239</v>
      </c>
      <c r="V24" s="92" t="s">
        <v>240</v>
      </c>
      <c r="W24" s="85" t="s">
        <v>172</v>
      </c>
      <c r="X24" s="14" t="str">
        <f t="shared" si="3"/>
        <v>DX1-621-BL49C</v>
      </c>
      <c r="Z24" s="133"/>
      <c r="AA24" s="84"/>
      <c r="AB24" s="92"/>
      <c r="AC24" s="85"/>
      <c r="AD24" s="14"/>
    </row>
    <row r="25" spans="1:30" x14ac:dyDescent="0.25">
      <c r="A25" s="292"/>
      <c r="B25" s="294"/>
      <c r="C25" s="221"/>
      <c r="D25" s="224"/>
      <c r="E25" s="104" t="s">
        <v>130</v>
      </c>
      <c r="F25" s="69" t="s">
        <v>228</v>
      </c>
      <c r="G25" s="59">
        <v>33</v>
      </c>
      <c r="H25" s="100" t="s">
        <v>230</v>
      </c>
      <c r="I25" s="109" t="str">
        <f t="shared" si="0"/>
        <v>PA12875-1333-00</v>
      </c>
      <c r="J25" s="232"/>
      <c r="K25" s="229"/>
      <c r="L25" s="123" t="s">
        <v>248</v>
      </c>
      <c r="N25" s="64"/>
      <c r="O25" s="59"/>
      <c r="P25" s="69"/>
      <c r="Q25" s="86"/>
      <c r="R25" s="141" t="str">
        <f t="shared" si="1"/>
        <v/>
      </c>
      <c r="T25" s="64" t="str">
        <f t="shared" si="2"/>
        <v>DX1-621-</v>
      </c>
      <c r="U25" s="59" t="s">
        <v>239</v>
      </c>
      <c r="V25" s="69" t="s">
        <v>240</v>
      </c>
      <c r="W25" s="86"/>
      <c r="X25" s="12" t="str">
        <f t="shared" si="3"/>
        <v>DX1-621-BL49</v>
      </c>
      <c r="Z25" s="64"/>
      <c r="AA25" s="59"/>
      <c r="AB25" s="69"/>
      <c r="AC25" s="86"/>
      <c r="AD25" s="12"/>
    </row>
    <row r="26" spans="1:30" x14ac:dyDescent="0.25">
      <c r="A26" s="292"/>
      <c r="B26" s="294"/>
      <c r="C26" s="221"/>
      <c r="D26" s="224"/>
      <c r="E26" s="104" t="s">
        <v>130</v>
      </c>
      <c r="F26" s="69" t="s">
        <v>228</v>
      </c>
      <c r="G26" s="59">
        <v>33</v>
      </c>
      <c r="H26" s="100" t="s">
        <v>231</v>
      </c>
      <c r="I26" s="109" t="str">
        <f t="shared" si="0"/>
        <v>PA12875-1333-91</v>
      </c>
      <c r="J26" s="232"/>
      <c r="K26" s="229"/>
      <c r="L26" s="123" t="s">
        <v>237</v>
      </c>
      <c r="N26" s="64"/>
      <c r="O26" s="59"/>
      <c r="P26" s="69"/>
      <c r="Q26" s="86"/>
      <c r="R26" s="141" t="str">
        <f t="shared" si="1"/>
        <v/>
      </c>
      <c r="T26" s="64" t="str">
        <f t="shared" si="2"/>
        <v>DX1-621-</v>
      </c>
      <c r="U26" s="59" t="s">
        <v>239</v>
      </c>
      <c r="V26" s="69" t="s">
        <v>240</v>
      </c>
      <c r="W26" s="86" t="s">
        <v>244</v>
      </c>
      <c r="X26" s="12" t="str">
        <f t="shared" si="3"/>
        <v>DX1-621-BL49S</v>
      </c>
      <c r="Z26" s="64"/>
      <c r="AA26" s="59"/>
      <c r="AB26" s="69"/>
      <c r="AC26" s="86"/>
      <c r="AD26" s="12"/>
    </row>
    <row r="27" spans="1:30" x14ac:dyDescent="0.25">
      <c r="A27" s="292"/>
      <c r="B27" s="294"/>
      <c r="C27" s="222"/>
      <c r="D27" s="225"/>
      <c r="E27" s="105" t="s">
        <v>130</v>
      </c>
      <c r="F27" s="70" t="s">
        <v>228</v>
      </c>
      <c r="G27" s="60">
        <v>33</v>
      </c>
      <c r="H27" s="101" t="s">
        <v>232</v>
      </c>
      <c r="I27" s="110" t="str">
        <f t="shared" si="0"/>
        <v>PA12875-1333-92</v>
      </c>
      <c r="J27" s="233"/>
      <c r="K27" s="230"/>
      <c r="L27" s="124" t="s">
        <v>238</v>
      </c>
      <c r="N27" s="65"/>
      <c r="O27" s="60"/>
      <c r="P27" s="70"/>
      <c r="Q27" s="87"/>
      <c r="R27" s="142" t="str">
        <f t="shared" si="1"/>
        <v/>
      </c>
      <c r="T27" s="65" t="str">
        <f t="shared" si="2"/>
        <v>DX1-621-</v>
      </c>
      <c r="U27" s="60" t="s">
        <v>239</v>
      </c>
      <c r="V27" s="70" t="s">
        <v>240</v>
      </c>
      <c r="W27" s="87" t="s">
        <v>244</v>
      </c>
      <c r="X27" s="13" t="str">
        <f t="shared" si="3"/>
        <v>DX1-621-BL49S</v>
      </c>
      <c r="Z27" s="65"/>
      <c r="AA27" s="60"/>
      <c r="AB27" s="70"/>
      <c r="AC27" s="87"/>
      <c r="AD27" s="13"/>
    </row>
    <row r="28" spans="1:30" x14ac:dyDescent="0.25">
      <c r="A28" s="292"/>
      <c r="B28" s="294"/>
      <c r="C28" s="234" t="s">
        <v>10</v>
      </c>
      <c r="D28" s="235" t="s">
        <v>90</v>
      </c>
      <c r="E28" s="102" t="s">
        <v>131</v>
      </c>
      <c r="F28" s="45" t="s">
        <v>227</v>
      </c>
      <c r="G28" s="36">
        <v>33</v>
      </c>
      <c r="H28" s="98" t="s">
        <v>230</v>
      </c>
      <c r="I28" s="107" t="str">
        <f t="shared" si="0"/>
        <v>PA16441-0033-00</v>
      </c>
      <c r="J28" s="96" t="s">
        <v>255</v>
      </c>
      <c r="K28" s="97" t="s">
        <v>171</v>
      </c>
      <c r="L28" s="125" t="s">
        <v>248</v>
      </c>
      <c r="N28" s="137" t="s">
        <v>199</v>
      </c>
      <c r="O28" s="36">
        <v>711</v>
      </c>
      <c r="P28" s="45"/>
      <c r="Q28" s="83"/>
      <c r="R28" s="143" t="str">
        <f>N28&amp;O28&amp;P28&amp;Q28</f>
        <v>DX2-621-711</v>
      </c>
      <c r="T28" s="137" t="str">
        <f>N28</f>
        <v>DX2-621-</v>
      </c>
      <c r="U28" s="36" t="s">
        <v>239</v>
      </c>
      <c r="V28" s="45" t="s">
        <v>194</v>
      </c>
      <c r="W28" s="83"/>
      <c r="X28" s="138" t="str">
        <f>T28&amp;U28&amp;V28&amp;W28</f>
        <v>DX2-621-BN</v>
      </c>
      <c r="Z28" s="137" t="str">
        <f>T28</f>
        <v>DX2-621-</v>
      </c>
      <c r="AA28" s="36" t="s">
        <v>239</v>
      </c>
      <c r="AB28" s="45" t="s">
        <v>194</v>
      </c>
      <c r="AC28" s="83"/>
      <c r="AD28" s="138" t="str">
        <f>Z28&amp;AA28&amp;AB28&amp;AC28</f>
        <v>DX2-621-BN</v>
      </c>
    </row>
    <row r="29" spans="1:30" x14ac:dyDescent="0.25">
      <c r="A29" s="292"/>
      <c r="B29" s="294"/>
      <c r="C29" s="221"/>
      <c r="D29" s="224"/>
      <c r="E29" s="103" t="s">
        <v>131</v>
      </c>
      <c r="F29" s="92" t="s">
        <v>183</v>
      </c>
      <c r="G29" s="84">
        <v>33</v>
      </c>
      <c r="H29" s="99"/>
      <c r="I29" s="108" t="str">
        <f t="shared" si="0"/>
        <v>PA16441-0233</v>
      </c>
      <c r="J29" s="226" t="s">
        <v>256</v>
      </c>
      <c r="K29" s="228" t="s">
        <v>86</v>
      </c>
      <c r="L29" s="122" t="s">
        <v>233</v>
      </c>
      <c r="N29" s="133" t="str">
        <f>N28</f>
        <v>DX2-621-</v>
      </c>
      <c r="O29" s="84">
        <v>711</v>
      </c>
      <c r="P29" s="92" t="s">
        <v>193</v>
      </c>
      <c r="Q29" s="85" t="s">
        <v>172</v>
      </c>
      <c r="R29" s="140" t="str">
        <f t="shared" ref="R29:R48" si="7">N29&amp;O29&amp;P29&amp;Q29</f>
        <v>DX2-621-711MC</v>
      </c>
      <c r="T29" s="133" t="str">
        <f t="shared" si="2"/>
        <v>DX2-621-</v>
      </c>
      <c r="U29" s="84" t="s">
        <v>239</v>
      </c>
      <c r="V29" s="92" t="s">
        <v>240</v>
      </c>
      <c r="W29" s="85" t="s">
        <v>172</v>
      </c>
      <c r="X29" s="14" t="str">
        <f t="shared" ref="X29:X48" si="8">T29&amp;U29&amp;V29&amp;W29</f>
        <v>DX2-621-BL49C</v>
      </c>
      <c r="Z29" s="133" t="str">
        <f t="shared" ref="Z29:Z44" si="9">Z28</f>
        <v>DX2-621-</v>
      </c>
      <c r="AA29" s="84" t="s">
        <v>239</v>
      </c>
      <c r="AB29" s="92" t="s">
        <v>267</v>
      </c>
      <c r="AC29" s="85" t="s">
        <v>172</v>
      </c>
      <c r="AD29" s="14" t="str">
        <f t="shared" ref="AD29:AD44" si="10">Z29&amp;AA29&amp;AB29&amp;AC29</f>
        <v>DX2-621-BP49C</v>
      </c>
    </row>
    <row r="30" spans="1:30" x14ac:dyDescent="0.25">
      <c r="A30" s="292"/>
      <c r="B30" s="294"/>
      <c r="C30" s="221"/>
      <c r="D30" s="224"/>
      <c r="E30" s="104" t="s">
        <v>131</v>
      </c>
      <c r="F30" s="69" t="s">
        <v>183</v>
      </c>
      <c r="G30" s="59">
        <v>33</v>
      </c>
      <c r="H30" s="100" t="s">
        <v>230</v>
      </c>
      <c r="I30" s="109" t="str">
        <f t="shared" si="0"/>
        <v>PA16441-0233-00</v>
      </c>
      <c r="J30" s="226"/>
      <c r="K30" s="229"/>
      <c r="L30" s="123" t="s">
        <v>248</v>
      </c>
      <c r="N30" s="64" t="str">
        <f t="shared" ref="N30:N44" si="11">N29</f>
        <v>DX2-621-</v>
      </c>
      <c r="O30" s="59">
        <v>711</v>
      </c>
      <c r="P30" s="69" t="s">
        <v>193</v>
      </c>
      <c r="Q30" s="86"/>
      <c r="R30" s="141" t="str">
        <f t="shared" si="7"/>
        <v>DX2-621-711M</v>
      </c>
      <c r="T30" s="64" t="str">
        <f t="shared" si="2"/>
        <v>DX2-621-</v>
      </c>
      <c r="U30" s="59" t="s">
        <v>239</v>
      </c>
      <c r="V30" s="69" t="s">
        <v>240</v>
      </c>
      <c r="W30" s="86"/>
      <c r="X30" s="12" t="str">
        <f t="shared" si="8"/>
        <v>DX2-621-BL49</v>
      </c>
      <c r="Z30" s="64" t="str">
        <f t="shared" si="9"/>
        <v>DX2-621-</v>
      </c>
      <c r="AA30" s="59" t="s">
        <v>239</v>
      </c>
      <c r="AB30" s="69" t="s">
        <v>267</v>
      </c>
      <c r="AC30" s="86"/>
      <c r="AD30" s="12" t="str">
        <f t="shared" si="10"/>
        <v>DX2-621-BP49</v>
      </c>
    </row>
    <row r="31" spans="1:30" x14ac:dyDescent="0.25">
      <c r="A31" s="292"/>
      <c r="B31" s="294"/>
      <c r="C31" s="221"/>
      <c r="D31" s="224"/>
      <c r="E31" s="104" t="s">
        <v>131</v>
      </c>
      <c r="F31" s="69" t="s">
        <v>183</v>
      </c>
      <c r="G31" s="59">
        <v>33</v>
      </c>
      <c r="H31" s="100" t="s">
        <v>231</v>
      </c>
      <c r="I31" s="109" t="str">
        <f t="shared" si="0"/>
        <v>PA16441-0233-91</v>
      </c>
      <c r="J31" s="226"/>
      <c r="K31" s="229"/>
      <c r="L31" s="123" t="s">
        <v>237</v>
      </c>
      <c r="N31" s="64" t="str">
        <f t="shared" si="11"/>
        <v>DX2-621-</v>
      </c>
      <c r="O31" s="59">
        <v>711</v>
      </c>
      <c r="P31" s="69" t="s">
        <v>193</v>
      </c>
      <c r="Q31" s="86" t="s">
        <v>244</v>
      </c>
      <c r="R31" s="141" t="str">
        <f t="shared" si="7"/>
        <v>DX2-621-711MS</v>
      </c>
      <c r="T31" s="64" t="str">
        <f t="shared" si="2"/>
        <v>DX2-621-</v>
      </c>
      <c r="U31" s="59" t="s">
        <v>239</v>
      </c>
      <c r="V31" s="69" t="s">
        <v>240</v>
      </c>
      <c r="W31" s="86" t="s">
        <v>244</v>
      </c>
      <c r="X31" s="12" t="str">
        <f t="shared" si="8"/>
        <v>DX2-621-BL49S</v>
      </c>
      <c r="Z31" s="64" t="str">
        <f t="shared" si="9"/>
        <v>DX2-621-</v>
      </c>
      <c r="AA31" s="59" t="s">
        <v>239</v>
      </c>
      <c r="AB31" s="69" t="s">
        <v>267</v>
      </c>
      <c r="AC31" s="86" t="s">
        <v>244</v>
      </c>
      <c r="AD31" s="12" t="str">
        <f t="shared" si="10"/>
        <v>DX2-621-BP49S</v>
      </c>
    </row>
    <row r="32" spans="1:30" x14ac:dyDescent="0.25">
      <c r="A32" s="292"/>
      <c r="B32" s="294"/>
      <c r="C32" s="221"/>
      <c r="D32" s="224"/>
      <c r="E32" s="105" t="s">
        <v>131</v>
      </c>
      <c r="F32" s="70" t="s">
        <v>183</v>
      </c>
      <c r="G32" s="60">
        <v>33</v>
      </c>
      <c r="H32" s="101" t="s">
        <v>232</v>
      </c>
      <c r="I32" s="110" t="str">
        <f t="shared" si="0"/>
        <v>PA16441-0233-92</v>
      </c>
      <c r="J32" s="226"/>
      <c r="K32" s="230"/>
      <c r="L32" s="124" t="s">
        <v>238</v>
      </c>
      <c r="N32" s="65" t="str">
        <f t="shared" si="11"/>
        <v>DX2-621-</v>
      </c>
      <c r="O32" s="60">
        <v>711</v>
      </c>
      <c r="P32" s="70" t="s">
        <v>193</v>
      </c>
      <c r="Q32" s="87" t="s">
        <v>244</v>
      </c>
      <c r="R32" s="142" t="str">
        <f t="shared" si="7"/>
        <v>DX2-621-711MS</v>
      </c>
      <c r="T32" s="65" t="str">
        <f t="shared" si="2"/>
        <v>DX2-621-</v>
      </c>
      <c r="U32" s="60" t="s">
        <v>239</v>
      </c>
      <c r="V32" s="70" t="s">
        <v>240</v>
      </c>
      <c r="W32" s="87" t="s">
        <v>244</v>
      </c>
      <c r="X32" s="13" t="str">
        <f t="shared" si="8"/>
        <v>DX2-621-BL49S</v>
      </c>
      <c r="Z32" s="65" t="str">
        <f t="shared" si="9"/>
        <v>DX2-621-</v>
      </c>
      <c r="AA32" s="60" t="s">
        <v>239</v>
      </c>
      <c r="AB32" s="70" t="s">
        <v>267</v>
      </c>
      <c r="AC32" s="87" t="s">
        <v>244</v>
      </c>
      <c r="AD32" s="13" t="str">
        <f t="shared" si="10"/>
        <v>DX2-621-BP49S</v>
      </c>
    </row>
    <row r="33" spans="1:30" x14ac:dyDescent="0.25">
      <c r="A33" s="292"/>
      <c r="B33" s="294"/>
      <c r="C33" s="221"/>
      <c r="D33" s="224"/>
      <c r="E33" s="103" t="s">
        <v>131</v>
      </c>
      <c r="F33" s="92" t="s">
        <v>185</v>
      </c>
      <c r="G33" s="84">
        <v>33</v>
      </c>
      <c r="H33" s="99"/>
      <c r="I33" s="108" t="str">
        <f t="shared" si="0"/>
        <v>PA16441-5133</v>
      </c>
      <c r="J33" s="226"/>
      <c r="K33" s="228" t="s">
        <v>249</v>
      </c>
      <c r="L33" s="122" t="s">
        <v>233</v>
      </c>
      <c r="N33" s="133" t="str">
        <f t="shared" si="11"/>
        <v>DX2-621-</v>
      </c>
      <c r="O33" s="84">
        <v>711</v>
      </c>
      <c r="P33" s="92" t="s">
        <v>172</v>
      </c>
      <c r="Q33" s="85" t="s">
        <v>172</v>
      </c>
      <c r="R33" s="140" t="str">
        <f t="shared" si="7"/>
        <v>DX2-621-711CC</v>
      </c>
      <c r="T33" s="133" t="str">
        <f t="shared" si="2"/>
        <v>DX2-621-</v>
      </c>
      <c r="U33" s="84" t="s">
        <v>239</v>
      </c>
      <c r="V33" s="92" t="s">
        <v>241</v>
      </c>
      <c r="W33" s="85" t="s">
        <v>172</v>
      </c>
      <c r="X33" s="14" t="str">
        <f t="shared" si="8"/>
        <v>DX2-621-BL42C</v>
      </c>
      <c r="Z33" s="133" t="str">
        <f t="shared" si="9"/>
        <v>DX2-621-</v>
      </c>
      <c r="AA33" s="84" t="s">
        <v>239</v>
      </c>
      <c r="AB33" s="92" t="s">
        <v>268</v>
      </c>
      <c r="AC33" s="85" t="s">
        <v>172</v>
      </c>
      <c r="AD33" s="14" t="str">
        <f t="shared" si="10"/>
        <v>DX2-621-BP42C</v>
      </c>
    </row>
    <row r="34" spans="1:30" x14ac:dyDescent="0.25">
      <c r="A34" s="292"/>
      <c r="B34" s="294"/>
      <c r="C34" s="221"/>
      <c r="D34" s="224"/>
      <c r="E34" s="104" t="s">
        <v>131</v>
      </c>
      <c r="F34" s="69" t="s">
        <v>185</v>
      </c>
      <c r="G34" s="59">
        <v>33</v>
      </c>
      <c r="H34" s="100" t="s">
        <v>230</v>
      </c>
      <c r="I34" s="109" t="str">
        <f t="shared" si="0"/>
        <v>PA16441-5133-00</v>
      </c>
      <c r="J34" s="226"/>
      <c r="K34" s="229"/>
      <c r="L34" s="123" t="s">
        <v>248</v>
      </c>
      <c r="N34" s="64" t="str">
        <f t="shared" si="11"/>
        <v>DX2-621-</v>
      </c>
      <c r="O34" s="59">
        <v>711</v>
      </c>
      <c r="P34" s="69" t="s">
        <v>172</v>
      </c>
      <c r="Q34" s="86"/>
      <c r="R34" s="141" t="str">
        <f t="shared" si="7"/>
        <v>DX2-621-711C</v>
      </c>
      <c r="T34" s="64" t="str">
        <f t="shared" si="2"/>
        <v>DX2-621-</v>
      </c>
      <c r="U34" s="59" t="s">
        <v>239</v>
      </c>
      <c r="V34" s="69" t="s">
        <v>241</v>
      </c>
      <c r="W34" s="86"/>
      <c r="X34" s="12" t="str">
        <f t="shared" si="8"/>
        <v>DX2-621-BL42</v>
      </c>
      <c r="Z34" s="64" t="str">
        <f t="shared" si="9"/>
        <v>DX2-621-</v>
      </c>
      <c r="AA34" s="59" t="s">
        <v>239</v>
      </c>
      <c r="AB34" s="69" t="s">
        <v>268</v>
      </c>
      <c r="AC34" s="86"/>
      <c r="AD34" s="12" t="str">
        <f t="shared" si="10"/>
        <v>DX2-621-BP42</v>
      </c>
    </row>
    <row r="35" spans="1:30" x14ac:dyDescent="0.25">
      <c r="A35" s="292"/>
      <c r="B35" s="294"/>
      <c r="C35" s="221"/>
      <c r="D35" s="224"/>
      <c r="E35" s="104" t="s">
        <v>131</v>
      </c>
      <c r="F35" s="69" t="s">
        <v>185</v>
      </c>
      <c r="G35" s="59">
        <v>33</v>
      </c>
      <c r="H35" s="100" t="s">
        <v>231</v>
      </c>
      <c r="I35" s="109" t="str">
        <f t="shared" si="0"/>
        <v>PA16441-5133-91</v>
      </c>
      <c r="J35" s="226"/>
      <c r="K35" s="229"/>
      <c r="L35" s="123" t="s">
        <v>237</v>
      </c>
      <c r="N35" s="64" t="str">
        <f t="shared" si="11"/>
        <v>DX2-621-</v>
      </c>
      <c r="O35" s="59">
        <v>711</v>
      </c>
      <c r="P35" s="69" t="s">
        <v>172</v>
      </c>
      <c r="Q35" s="86" t="s">
        <v>244</v>
      </c>
      <c r="R35" s="141" t="str">
        <f t="shared" si="7"/>
        <v>DX2-621-711CS</v>
      </c>
      <c r="T35" s="64" t="str">
        <f t="shared" si="2"/>
        <v>DX2-621-</v>
      </c>
      <c r="U35" s="59" t="s">
        <v>239</v>
      </c>
      <c r="V35" s="69" t="s">
        <v>241</v>
      </c>
      <c r="W35" s="86" t="s">
        <v>244</v>
      </c>
      <c r="X35" s="12" t="str">
        <f t="shared" si="8"/>
        <v>DX2-621-BL42S</v>
      </c>
      <c r="Z35" s="64" t="str">
        <f t="shared" si="9"/>
        <v>DX2-621-</v>
      </c>
      <c r="AA35" s="59" t="s">
        <v>239</v>
      </c>
      <c r="AB35" s="69" t="s">
        <v>268</v>
      </c>
      <c r="AC35" s="86" t="s">
        <v>244</v>
      </c>
      <c r="AD35" s="12" t="str">
        <f t="shared" si="10"/>
        <v>DX2-621-BP42S</v>
      </c>
    </row>
    <row r="36" spans="1:30" x14ac:dyDescent="0.25">
      <c r="A36" s="292"/>
      <c r="B36" s="294"/>
      <c r="C36" s="221"/>
      <c r="D36" s="224"/>
      <c r="E36" s="105" t="s">
        <v>131</v>
      </c>
      <c r="F36" s="70" t="s">
        <v>185</v>
      </c>
      <c r="G36" s="60">
        <v>33</v>
      </c>
      <c r="H36" s="101" t="s">
        <v>232</v>
      </c>
      <c r="I36" s="110" t="str">
        <f t="shared" si="0"/>
        <v>PA16441-5133-92</v>
      </c>
      <c r="J36" s="226"/>
      <c r="K36" s="230"/>
      <c r="L36" s="124" t="s">
        <v>238</v>
      </c>
      <c r="N36" s="65" t="str">
        <f t="shared" si="11"/>
        <v>DX2-621-</v>
      </c>
      <c r="O36" s="60">
        <v>711</v>
      </c>
      <c r="P36" s="70" t="s">
        <v>172</v>
      </c>
      <c r="Q36" s="87" t="s">
        <v>244</v>
      </c>
      <c r="R36" s="142" t="str">
        <f t="shared" si="7"/>
        <v>DX2-621-711CS</v>
      </c>
      <c r="T36" s="65" t="str">
        <f t="shared" si="2"/>
        <v>DX2-621-</v>
      </c>
      <c r="U36" s="60" t="s">
        <v>239</v>
      </c>
      <c r="V36" s="70" t="s">
        <v>241</v>
      </c>
      <c r="W36" s="87" t="s">
        <v>244</v>
      </c>
      <c r="X36" s="13" t="str">
        <f t="shared" si="8"/>
        <v>DX2-621-BL42S</v>
      </c>
      <c r="Z36" s="65" t="str">
        <f t="shared" si="9"/>
        <v>DX2-621-</v>
      </c>
      <c r="AA36" s="60" t="s">
        <v>239</v>
      </c>
      <c r="AB36" s="70" t="s">
        <v>268</v>
      </c>
      <c r="AC36" s="87" t="s">
        <v>244</v>
      </c>
      <c r="AD36" s="13" t="str">
        <f t="shared" si="10"/>
        <v>DX2-621-BP42S</v>
      </c>
    </row>
    <row r="37" spans="1:30" x14ac:dyDescent="0.25">
      <c r="A37" s="292"/>
      <c r="B37" s="294"/>
      <c r="C37" s="221"/>
      <c r="D37" s="224"/>
      <c r="E37" s="103" t="s">
        <v>131</v>
      </c>
      <c r="F37" s="92" t="s">
        <v>187</v>
      </c>
      <c r="G37" s="84">
        <v>33</v>
      </c>
      <c r="H37" s="99"/>
      <c r="I37" s="108" t="str">
        <f t="shared" si="0"/>
        <v>PA16441-5733</v>
      </c>
      <c r="J37" s="226"/>
      <c r="K37" s="228" t="s">
        <v>250</v>
      </c>
      <c r="L37" s="122" t="s">
        <v>233</v>
      </c>
      <c r="N37" s="133" t="str">
        <f t="shared" si="11"/>
        <v>DX2-621-</v>
      </c>
      <c r="O37" s="84">
        <v>711</v>
      </c>
      <c r="P37" s="92" t="s">
        <v>196</v>
      </c>
      <c r="Q37" s="85" t="s">
        <v>172</v>
      </c>
      <c r="R37" s="140" t="str">
        <f t="shared" si="7"/>
        <v>DX2-621-711JC</v>
      </c>
      <c r="T37" s="133" t="str">
        <f t="shared" si="2"/>
        <v>DX2-621-</v>
      </c>
      <c r="U37" s="84" t="s">
        <v>239</v>
      </c>
      <c r="V37" s="92" t="s">
        <v>242</v>
      </c>
      <c r="W37" s="85" t="s">
        <v>172</v>
      </c>
      <c r="X37" s="14" t="str">
        <f t="shared" si="8"/>
        <v>DX2-621-BL53C</v>
      </c>
      <c r="Z37" s="133" t="str">
        <f t="shared" si="9"/>
        <v>DX2-621-</v>
      </c>
      <c r="AA37" s="84" t="s">
        <v>239</v>
      </c>
      <c r="AB37" s="92" t="s">
        <v>269</v>
      </c>
      <c r="AC37" s="85" t="s">
        <v>172</v>
      </c>
      <c r="AD37" s="14" t="str">
        <f t="shared" si="10"/>
        <v>DX2-621-BP53C</v>
      </c>
    </row>
    <row r="38" spans="1:30" x14ac:dyDescent="0.25">
      <c r="A38" s="292"/>
      <c r="B38" s="294"/>
      <c r="C38" s="221"/>
      <c r="D38" s="224"/>
      <c r="E38" s="104" t="s">
        <v>131</v>
      </c>
      <c r="F38" s="69" t="s">
        <v>187</v>
      </c>
      <c r="G38" s="59">
        <v>33</v>
      </c>
      <c r="H38" s="100" t="s">
        <v>230</v>
      </c>
      <c r="I38" s="109" t="str">
        <f t="shared" si="0"/>
        <v>PA16441-5733-00</v>
      </c>
      <c r="J38" s="226"/>
      <c r="K38" s="229"/>
      <c r="L38" s="123" t="s">
        <v>248</v>
      </c>
      <c r="N38" s="64" t="str">
        <f t="shared" si="11"/>
        <v>DX2-621-</v>
      </c>
      <c r="O38" s="59">
        <v>711</v>
      </c>
      <c r="P38" s="69" t="s">
        <v>196</v>
      </c>
      <c r="Q38" s="86"/>
      <c r="R38" s="141" t="str">
        <f t="shared" si="7"/>
        <v>DX2-621-711J</v>
      </c>
      <c r="T38" s="64" t="str">
        <f t="shared" si="2"/>
        <v>DX2-621-</v>
      </c>
      <c r="U38" s="59" t="s">
        <v>239</v>
      </c>
      <c r="V38" s="69" t="s">
        <v>242</v>
      </c>
      <c r="W38" s="86"/>
      <c r="X38" s="12" t="str">
        <f t="shared" si="8"/>
        <v>DX2-621-BL53</v>
      </c>
      <c r="Z38" s="64" t="str">
        <f t="shared" si="9"/>
        <v>DX2-621-</v>
      </c>
      <c r="AA38" s="59" t="s">
        <v>239</v>
      </c>
      <c r="AB38" s="69" t="s">
        <v>269</v>
      </c>
      <c r="AC38" s="86"/>
      <c r="AD38" s="12" t="str">
        <f t="shared" si="10"/>
        <v>DX2-621-BP53</v>
      </c>
    </row>
    <row r="39" spans="1:30" x14ac:dyDescent="0.25">
      <c r="A39" s="292"/>
      <c r="B39" s="294"/>
      <c r="C39" s="221"/>
      <c r="D39" s="224"/>
      <c r="E39" s="104" t="s">
        <v>131</v>
      </c>
      <c r="F39" s="69" t="s">
        <v>187</v>
      </c>
      <c r="G39" s="59">
        <v>33</v>
      </c>
      <c r="H39" s="100" t="s">
        <v>231</v>
      </c>
      <c r="I39" s="109" t="str">
        <f t="shared" si="0"/>
        <v>PA16441-5733-91</v>
      </c>
      <c r="J39" s="226"/>
      <c r="K39" s="229"/>
      <c r="L39" s="123" t="s">
        <v>237</v>
      </c>
      <c r="N39" s="64" t="str">
        <f t="shared" si="11"/>
        <v>DX2-621-</v>
      </c>
      <c r="O39" s="59">
        <v>711</v>
      </c>
      <c r="P39" s="69" t="s">
        <v>196</v>
      </c>
      <c r="Q39" s="86" t="s">
        <v>244</v>
      </c>
      <c r="R39" s="141" t="str">
        <f t="shared" si="7"/>
        <v>DX2-621-711JS</v>
      </c>
      <c r="T39" s="64" t="str">
        <f t="shared" si="2"/>
        <v>DX2-621-</v>
      </c>
      <c r="U39" s="59" t="s">
        <v>239</v>
      </c>
      <c r="V39" s="69" t="s">
        <v>242</v>
      </c>
      <c r="W39" s="86" t="s">
        <v>244</v>
      </c>
      <c r="X39" s="12" t="str">
        <f t="shared" si="8"/>
        <v>DX2-621-BL53S</v>
      </c>
      <c r="Z39" s="64" t="str">
        <f t="shared" si="9"/>
        <v>DX2-621-</v>
      </c>
      <c r="AA39" s="59" t="s">
        <v>239</v>
      </c>
      <c r="AB39" s="69" t="s">
        <v>269</v>
      </c>
      <c r="AC39" s="86" t="s">
        <v>244</v>
      </c>
      <c r="AD39" s="12" t="str">
        <f t="shared" si="10"/>
        <v>DX2-621-BP53S</v>
      </c>
    </row>
    <row r="40" spans="1:30" x14ac:dyDescent="0.25">
      <c r="A40" s="292"/>
      <c r="B40" s="294"/>
      <c r="C40" s="221"/>
      <c r="D40" s="224"/>
      <c r="E40" s="105" t="s">
        <v>131</v>
      </c>
      <c r="F40" s="70" t="s">
        <v>187</v>
      </c>
      <c r="G40" s="60">
        <v>33</v>
      </c>
      <c r="H40" s="101" t="s">
        <v>232</v>
      </c>
      <c r="I40" s="110" t="str">
        <f t="shared" si="0"/>
        <v>PA16441-5733-92</v>
      </c>
      <c r="J40" s="226"/>
      <c r="K40" s="230"/>
      <c r="L40" s="124" t="s">
        <v>238</v>
      </c>
      <c r="N40" s="65" t="str">
        <f t="shared" si="11"/>
        <v>DX2-621-</v>
      </c>
      <c r="O40" s="60">
        <v>711</v>
      </c>
      <c r="P40" s="70" t="s">
        <v>196</v>
      </c>
      <c r="Q40" s="87" t="s">
        <v>244</v>
      </c>
      <c r="R40" s="142" t="str">
        <f t="shared" si="7"/>
        <v>DX2-621-711JS</v>
      </c>
      <c r="T40" s="65" t="str">
        <f t="shared" si="2"/>
        <v>DX2-621-</v>
      </c>
      <c r="U40" s="60" t="s">
        <v>239</v>
      </c>
      <c r="V40" s="70" t="s">
        <v>242</v>
      </c>
      <c r="W40" s="87" t="s">
        <v>244</v>
      </c>
      <c r="X40" s="13" t="str">
        <f t="shared" si="8"/>
        <v>DX2-621-BL53S</v>
      </c>
      <c r="Z40" s="65" t="str">
        <f t="shared" si="9"/>
        <v>DX2-621-</v>
      </c>
      <c r="AA40" s="60" t="s">
        <v>239</v>
      </c>
      <c r="AB40" s="70" t="s">
        <v>269</v>
      </c>
      <c r="AC40" s="87" t="s">
        <v>244</v>
      </c>
      <c r="AD40" s="13" t="str">
        <f t="shared" si="10"/>
        <v>DX2-621-BP53S</v>
      </c>
    </row>
    <row r="41" spans="1:30" x14ac:dyDescent="0.25">
      <c r="A41" s="292"/>
      <c r="B41" s="294"/>
      <c r="C41" s="221"/>
      <c r="D41" s="224"/>
      <c r="E41" s="103" t="s">
        <v>131</v>
      </c>
      <c r="F41" s="92" t="s">
        <v>188</v>
      </c>
      <c r="G41" s="84">
        <v>33</v>
      </c>
      <c r="H41" s="99"/>
      <c r="I41" s="108" t="str">
        <f t="shared" si="0"/>
        <v>PA16441-6133</v>
      </c>
      <c r="J41" s="226"/>
      <c r="K41" s="228" t="s">
        <v>251</v>
      </c>
      <c r="L41" s="122" t="s">
        <v>233</v>
      </c>
      <c r="N41" s="133" t="str">
        <f t="shared" si="11"/>
        <v>DX2-621-</v>
      </c>
      <c r="O41" s="84">
        <v>711</v>
      </c>
      <c r="P41" s="92" t="s">
        <v>197</v>
      </c>
      <c r="Q41" s="85" t="s">
        <v>172</v>
      </c>
      <c r="R41" s="140" t="str">
        <f t="shared" si="7"/>
        <v>DX2-621-711AC</v>
      </c>
      <c r="T41" s="133" t="str">
        <f t="shared" si="2"/>
        <v>DX2-621-</v>
      </c>
      <c r="U41" s="84" t="s">
        <v>239</v>
      </c>
      <c r="V41" s="92" t="s">
        <v>243</v>
      </c>
      <c r="W41" s="85" t="s">
        <v>172</v>
      </c>
      <c r="X41" s="14" t="str">
        <f t="shared" si="8"/>
        <v>DX2-621-BL57C</v>
      </c>
      <c r="Z41" s="133" t="str">
        <f t="shared" si="9"/>
        <v>DX2-621-</v>
      </c>
      <c r="AA41" s="84" t="s">
        <v>239</v>
      </c>
      <c r="AB41" s="92" t="s">
        <v>270</v>
      </c>
      <c r="AC41" s="85" t="s">
        <v>172</v>
      </c>
      <c r="AD41" s="14" t="str">
        <f t="shared" si="10"/>
        <v>DX2-621-BP57C</v>
      </c>
    </row>
    <row r="42" spans="1:30" x14ac:dyDescent="0.25">
      <c r="A42" s="292"/>
      <c r="B42" s="294"/>
      <c r="C42" s="221"/>
      <c r="D42" s="224"/>
      <c r="E42" s="104" t="s">
        <v>131</v>
      </c>
      <c r="F42" s="69" t="s">
        <v>188</v>
      </c>
      <c r="G42" s="59">
        <v>33</v>
      </c>
      <c r="H42" s="100" t="s">
        <v>230</v>
      </c>
      <c r="I42" s="109" t="str">
        <f t="shared" si="0"/>
        <v>PA16441-6133-00</v>
      </c>
      <c r="J42" s="226"/>
      <c r="K42" s="229"/>
      <c r="L42" s="123" t="s">
        <v>248</v>
      </c>
      <c r="N42" s="64" t="str">
        <f t="shared" si="11"/>
        <v>DX2-621-</v>
      </c>
      <c r="O42" s="59">
        <v>711</v>
      </c>
      <c r="P42" s="69" t="s">
        <v>197</v>
      </c>
      <c r="Q42" s="86"/>
      <c r="R42" s="141" t="str">
        <f t="shared" si="7"/>
        <v>DX2-621-711A</v>
      </c>
      <c r="T42" s="64" t="str">
        <f t="shared" si="2"/>
        <v>DX2-621-</v>
      </c>
      <c r="U42" s="59" t="s">
        <v>239</v>
      </c>
      <c r="V42" s="69" t="s">
        <v>243</v>
      </c>
      <c r="W42" s="86"/>
      <c r="X42" s="12" t="str">
        <f t="shared" si="8"/>
        <v>DX2-621-BL57</v>
      </c>
      <c r="Z42" s="64" t="str">
        <f t="shared" si="9"/>
        <v>DX2-621-</v>
      </c>
      <c r="AA42" s="59" t="s">
        <v>239</v>
      </c>
      <c r="AB42" s="69" t="s">
        <v>270</v>
      </c>
      <c r="AC42" s="86"/>
      <c r="AD42" s="12" t="str">
        <f t="shared" si="10"/>
        <v>DX2-621-BP57</v>
      </c>
    </row>
    <row r="43" spans="1:30" x14ac:dyDescent="0.25">
      <c r="A43" s="292"/>
      <c r="B43" s="294"/>
      <c r="C43" s="221"/>
      <c r="D43" s="224"/>
      <c r="E43" s="104" t="s">
        <v>131</v>
      </c>
      <c r="F43" s="69" t="s">
        <v>188</v>
      </c>
      <c r="G43" s="59">
        <v>33</v>
      </c>
      <c r="H43" s="100" t="s">
        <v>231</v>
      </c>
      <c r="I43" s="109" t="str">
        <f t="shared" si="0"/>
        <v>PA16441-6133-91</v>
      </c>
      <c r="J43" s="226"/>
      <c r="K43" s="229"/>
      <c r="L43" s="123" t="s">
        <v>237</v>
      </c>
      <c r="N43" s="64" t="str">
        <f t="shared" si="11"/>
        <v>DX2-621-</v>
      </c>
      <c r="O43" s="59">
        <v>711</v>
      </c>
      <c r="P43" s="69" t="s">
        <v>197</v>
      </c>
      <c r="Q43" s="86" t="s">
        <v>244</v>
      </c>
      <c r="R43" s="141" t="str">
        <f t="shared" si="7"/>
        <v>DX2-621-711AS</v>
      </c>
      <c r="T43" s="64" t="str">
        <f t="shared" si="2"/>
        <v>DX2-621-</v>
      </c>
      <c r="U43" s="59" t="s">
        <v>239</v>
      </c>
      <c r="V43" s="69" t="s">
        <v>243</v>
      </c>
      <c r="W43" s="86" t="s">
        <v>244</v>
      </c>
      <c r="X43" s="12" t="str">
        <f t="shared" si="8"/>
        <v>DX2-621-BL57S</v>
      </c>
      <c r="Z43" s="64" t="str">
        <f t="shared" si="9"/>
        <v>DX2-621-</v>
      </c>
      <c r="AA43" s="59" t="s">
        <v>239</v>
      </c>
      <c r="AB43" s="69" t="s">
        <v>270</v>
      </c>
      <c r="AC43" s="86" t="s">
        <v>244</v>
      </c>
      <c r="AD43" s="12" t="str">
        <f t="shared" si="10"/>
        <v>DX2-621-BP57S</v>
      </c>
    </row>
    <row r="44" spans="1:30" x14ac:dyDescent="0.25">
      <c r="A44" s="292"/>
      <c r="B44" s="294"/>
      <c r="C44" s="221"/>
      <c r="D44" s="224"/>
      <c r="E44" s="105" t="s">
        <v>131</v>
      </c>
      <c r="F44" s="70" t="s">
        <v>188</v>
      </c>
      <c r="G44" s="60">
        <v>33</v>
      </c>
      <c r="H44" s="101" t="s">
        <v>232</v>
      </c>
      <c r="I44" s="110" t="str">
        <f t="shared" si="0"/>
        <v>PA16441-6133-92</v>
      </c>
      <c r="J44" s="227"/>
      <c r="K44" s="230"/>
      <c r="L44" s="124" t="s">
        <v>238</v>
      </c>
      <c r="N44" s="65" t="str">
        <f t="shared" si="11"/>
        <v>DX2-621-</v>
      </c>
      <c r="O44" s="60">
        <v>711</v>
      </c>
      <c r="P44" s="70" t="s">
        <v>197</v>
      </c>
      <c r="Q44" s="87" t="s">
        <v>244</v>
      </c>
      <c r="R44" s="142" t="str">
        <f t="shared" si="7"/>
        <v>DX2-621-711AS</v>
      </c>
      <c r="T44" s="65" t="str">
        <f t="shared" si="2"/>
        <v>DX2-621-</v>
      </c>
      <c r="U44" s="60" t="s">
        <v>239</v>
      </c>
      <c r="V44" s="70" t="s">
        <v>243</v>
      </c>
      <c r="W44" s="87" t="s">
        <v>244</v>
      </c>
      <c r="X44" s="13" t="str">
        <f t="shared" si="8"/>
        <v>DX2-621-BL57S</v>
      </c>
      <c r="Z44" s="65" t="str">
        <f t="shared" si="9"/>
        <v>DX2-621-</v>
      </c>
      <c r="AA44" s="60" t="s">
        <v>239</v>
      </c>
      <c r="AB44" s="70" t="s">
        <v>270</v>
      </c>
      <c r="AC44" s="87" t="s">
        <v>244</v>
      </c>
      <c r="AD44" s="13" t="str">
        <f t="shared" si="10"/>
        <v>DX2-621-BP57S</v>
      </c>
    </row>
    <row r="45" spans="1:30" x14ac:dyDescent="0.25">
      <c r="A45" s="292"/>
      <c r="B45" s="294"/>
      <c r="C45" s="221"/>
      <c r="D45" s="224"/>
      <c r="E45" s="103" t="s">
        <v>131</v>
      </c>
      <c r="F45" s="92" t="s">
        <v>228</v>
      </c>
      <c r="G45" s="84">
        <v>33</v>
      </c>
      <c r="H45" s="99"/>
      <c r="I45" s="108" t="str">
        <f t="shared" si="0"/>
        <v>PA16441-1333</v>
      </c>
      <c r="J45" s="231" t="s">
        <v>257</v>
      </c>
      <c r="K45" s="228" t="s">
        <v>86</v>
      </c>
      <c r="L45" s="122" t="s">
        <v>233</v>
      </c>
      <c r="N45" s="133"/>
      <c r="O45" s="84"/>
      <c r="P45" s="92"/>
      <c r="Q45" s="85"/>
      <c r="R45" s="140" t="str">
        <f t="shared" si="7"/>
        <v/>
      </c>
      <c r="T45" s="133" t="str">
        <f t="shared" si="2"/>
        <v>DX2-621-</v>
      </c>
      <c r="U45" s="84" t="s">
        <v>239</v>
      </c>
      <c r="V45" s="92" t="s">
        <v>240</v>
      </c>
      <c r="W45" s="85" t="s">
        <v>172</v>
      </c>
      <c r="X45" s="14" t="str">
        <f t="shared" si="8"/>
        <v>DX2-621-BL49C</v>
      </c>
      <c r="Z45" s="133"/>
      <c r="AA45" s="84"/>
      <c r="AB45" s="92"/>
      <c r="AC45" s="85"/>
      <c r="AD45" s="14"/>
    </row>
    <row r="46" spans="1:30" x14ac:dyDescent="0.25">
      <c r="A46" s="292"/>
      <c r="B46" s="294"/>
      <c r="C46" s="221"/>
      <c r="D46" s="224"/>
      <c r="E46" s="104" t="s">
        <v>131</v>
      </c>
      <c r="F46" s="69" t="s">
        <v>228</v>
      </c>
      <c r="G46" s="59">
        <v>33</v>
      </c>
      <c r="H46" s="100" t="s">
        <v>230</v>
      </c>
      <c r="I46" s="109" t="str">
        <f t="shared" si="0"/>
        <v>PA16441-1333-00</v>
      </c>
      <c r="J46" s="232"/>
      <c r="K46" s="229"/>
      <c r="L46" s="123" t="s">
        <v>248</v>
      </c>
      <c r="N46" s="64"/>
      <c r="O46" s="59"/>
      <c r="P46" s="69"/>
      <c r="Q46" s="86"/>
      <c r="R46" s="141" t="str">
        <f t="shared" si="7"/>
        <v/>
      </c>
      <c r="T46" s="64" t="str">
        <f t="shared" si="2"/>
        <v>DX2-621-</v>
      </c>
      <c r="U46" s="59" t="s">
        <v>239</v>
      </c>
      <c r="V46" s="69" t="s">
        <v>240</v>
      </c>
      <c r="W46" s="86"/>
      <c r="X46" s="12" t="str">
        <f t="shared" si="8"/>
        <v>DX2-621-BL49</v>
      </c>
      <c r="Z46" s="64"/>
      <c r="AA46" s="59"/>
      <c r="AB46" s="69"/>
      <c r="AC46" s="86"/>
      <c r="AD46" s="12"/>
    </row>
    <row r="47" spans="1:30" x14ac:dyDescent="0.25">
      <c r="A47" s="292"/>
      <c r="B47" s="294"/>
      <c r="C47" s="221"/>
      <c r="D47" s="224"/>
      <c r="E47" s="104" t="s">
        <v>131</v>
      </c>
      <c r="F47" s="69" t="s">
        <v>228</v>
      </c>
      <c r="G47" s="59">
        <v>33</v>
      </c>
      <c r="H47" s="100" t="s">
        <v>231</v>
      </c>
      <c r="I47" s="109" t="str">
        <f t="shared" si="0"/>
        <v>PA16441-1333-91</v>
      </c>
      <c r="J47" s="232"/>
      <c r="K47" s="229"/>
      <c r="L47" s="123" t="s">
        <v>237</v>
      </c>
      <c r="N47" s="64"/>
      <c r="O47" s="59"/>
      <c r="P47" s="69"/>
      <c r="Q47" s="86"/>
      <c r="R47" s="141" t="str">
        <f t="shared" si="7"/>
        <v/>
      </c>
      <c r="T47" s="64" t="str">
        <f t="shared" si="2"/>
        <v>DX2-621-</v>
      </c>
      <c r="U47" s="59" t="s">
        <v>239</v>
      </c>
      <c r="V47" s="69" t="s">
        <v>240</v>
      </c>
      <c r="W47" s="86" t="s">
        <v>244</v>
      </c>
      <c r="X47" s="12" t="str">
        <f t="shared" si="8"/>
        <v>DX2-621-BL49S</v>
      </c>
      <c r="Z47" s="64"/>
      <c r="AA47" s="59"/>
      <c r="AB47" s="69"/>
      <c r="AC47" s="86"/>
      <c r="AD47" s="12"/>
    </row>
    <row r="48" spans="1:30" x14ac:dyDescent="0.25">
      <c r="A48" s="292"/>
      <c r="B48" s="294"/>
      <c r="C48" s="222"/>
      <c r="D48" s="225"/>
      <c r="E48" s="105" t="s">
        <v>131</v>
      </c>
      <c r="F48" s="70" t="s">
        <v>228</v>
      </c>
      <c r="G48" s="60">
        <v>33</v>
      </c>
      <c r="H48" s="101" t="s">
        <v>232</v>
      </c>
      <c r="I48" s="110" t="str">
        <f t="shared" si="0"/>
        <v>PA16441-1333-92</v>
      </c>
      <c r="J48" s="233"/>
      <c r="K48" s="230"/>
      <c r="L48" s="124" t="s">
        <v>238</v>
      </c>
      <c r="N48" s="65"/>
      <c r="O48" s="60"/>
      <c r="P48" s="70"/>
      <c r="Q48" s="87"/>
      <c r="R48" s="142" t="str">
        <f t="shared" si="7"/>
        <v/>
      </c>
      <c r="T48" s="65" t="str">
        <f t="shared" si="2"/>
        <v>DX2-621-</v>
      </c>
      <c r="U48" s="60" t="s">
        <v>239</v>
      </c>
      <c r="V48" s="70" t="s">
        <v>240</v>
      </c>
      <c r="W48" s="87" t="s">
        <v>244</v>
      </c>
      <c r="X48" s="13" t="str">
        <f t="shared" si="8"/>
        <v>DX2-621-BL49S</v>
      </c>
      <c r="Z48" s="65"/>
      <c r="AA48" s="60"/>
      <c r="AB48" s="70"/>
      <c r="AC48" s="87"/>
      <c r="AD48" s="13"/>
    </row>
    <row r="49" spans="1:30" x14ac:dyDescent="0.25">
      <c r="A49" s="292"/>
      <c r="B49" s="294"/>
      <c r="C49" s="234" t="s">
        <v>12</v>
      </c>
      <c r="D49" s="235" t="s">
        <v>91</v>
      </c>
      <c r="E49" s="102" t="s">
        <v>132</v>
      </c>
      <c r="F49" s="45" t="s">
        <v>227</v>
      </c>
      <c r="G49" s="36">
        <v>33</v>
      </c>
      <c r="H49" s="98" t="s">
        <v>230</v>
      </c>
      <c r="I49" s="107" t="str">
        <f t="shared" si="0"/>
        <v>PA16442-0033-00</v>
      </c>
      <c r="J49" s="96" t="s">
        <v>255</v>
      </c>
      <c r="K49" s="97" t="s">
        <v>171</v>
      </c>
      <c r="L49" s="125" t="s">
        <v>248</v>
      </c>
      <c r="N49" s="65" t="s">
        <v>200</v>
      </c>
      <c r="O49" s="36">
        <v>711</v>
      </c>
      <c r="P49" s="45"/>
      <c r="Q49" s="83"/>
      <c r="R49" s="143" t="str">
        <f>N49&amp;O49&amp;P49&amp;Q49</f>
        <v>DX3-621-711</v>
      </c>
      <c r="T49" s="137" t="str">
        <f>N49</f>
        <v>DX3-621-</v>
      </c>
      <c r="U49" s="36" t="s">
        <v>239</v>
      </c>
      <c r="V49" s="45" t="s">
        <v>194</v>
      </c>
      <c r="W49" s="83"/>
      <c r="X49" s="138" t="str">
        <f>T49&amp;U49&amp;V49&amp;W49</f>
        <v>DX3-621-BN</v>
      </c>
      <c r="Z49" s="137" t="str">
        <f>T49</f>
        <v>DX3-621-</v>
      </c>
      <c r="AA49" s="36" t="s">
        <v>239</v>
      </c>
      <c r="AB49" s="45" t="s">
        <v>194</v>
      </c>
      <c r="AC49" s="83"/>
      <c r="AD49" s="138" t="str">
        <f>Z49&amp;AA49&amp;AB49&amp;AC49</f>
        <v>DX3-621-BN</v>
      </c>
    </row>
    <row r="50" spans="1:30" x14ac:dyDescent="0.25">
      <c r="A50" s="292"/>
      <c r="B50" s="294"/>
      <c r="C50" s="221"/>
      <c r="D50" s="224"/>
      <c r="E50" s="103" t="s">
        <v>132</v>
      </c>
      <c r="F50" s="92" t="s">
        <v>183</v>
      </c>
      <c r="G50" s="84">
        <v>33</v>
      </c>
      <c r="H50" s="99"/>
      <c r="I50" s="108" t="str">
        <f t="shared" si="0"/>
        <v>PA16442-0233</v>
      </c>
      <c r="J50" s="226" t="s">
        <v>256</v>
      </c>
      <c r="K50" s="228" t="s">
        <v>86</v>
      </c>
      <c r="L50" s="122" t="s">
        <v>233</v>
      </c>
      <c r="N50" s="133" t="str">
        <f>N49</f>
        <v>DX3-621-</v>
      </c>
      <c r="O50" s="84">
        <v>711</v>
      </c>
      <c r="P50" s="92" t="s">
        <v>193</v>
      </c>
      <c r="Q50" s="85" t="s">
        <v>172</v>
      </c>
      <c r="R50" s="140" t="str">
        <f t="shared" ref="R50:R69" si="12">N50&amp;O50&amp;P50&amp;Q50</f>
        <v>DX3-621-711MC</v>
      </c>
      <c r="T50" s="133" t="str">
        <f t="shared" si="2"/>
        <v>DX3-621-</v>
      </c>
      <c r="U50" s="84" t="s">
        <v>239</v>
      </c>
      <c r="V50" s="92" t="s">
        <v>240</v>
      </c>
      <c r="W50" s="85" t="s">
        <v>172</v>
      </c>
      <c r="X50" s="14" t="str">
        <f t="shared" ref="X50:X69" si="13">T50&amp;U50&amp;V50&amp;W50</f>
        <v>DX3-621-BL49C</v>
      </c>
      <c r="Z50" s="133" t="str">
        <f t="shared" ref="Z50:Z65" si="14">Z49</f>
        <v>DX3-621-</v>
      </c>
      <c r="AA50" s="84" t="s">
        <v>239</v>
      </c>
      <c r="AB50" s="92" t="s">
        <v>267</v>
      </c>
      <c r="AC50" s="85" t="s">
        <v>172</v>
      </c>
      <c r="AD50" s="14" t="str">
        <f t="shared" ref="AD50:AD65" si="15">Z50&amp;AA50&amp;AB50&amp;AC50</f>
        <v>DX3-621-BP49C</v>
      </c>
    </row>
    <row r="51" spans="1:30" x14ac:dyDescent="0.25">
      <c r="A51" s="292"/>
      <c r="B51" s="294"/>
      <c r="C51" s="221"/>
      <c r="D51" s="224"/>
      <c r="E51" s="104" t="s">
        <v>132</v>
      </c>
      <c r="F51" s="69" t="s">
        <v>183</v>
      </c>
      <c r="G51" s="59">
        <v>33</v>
      </c>
      <c r="H51" s="100" t="s">
        <v>230</v>
      </c>
      <c r="I51" s="109" t="str">
        <f t="shared" si="0"/>
        <v>PA16442-0233-00</v>
      </c>
      <c r="J51" s="226"/>
      <c r="K51" s="229"/>
      <c r="L51" s="123" t="s">
        <v>248</v>
      </c>
      <c r="N51" s="64" t="str">
        <f t="shared" ref="N51:N65" si="16">N50</f>
        <v>DX3-621-</v>
      </c>
      <c r="O51" s="59">
        <v>711</v>
      </c>
      <c r="P51" s="69" t="s">
        <v>193</v>
      </c>
      <c r="Q51" s="86"/>
      <c r="R51" s="141" t="str">
        <f t="shared" si="12"/>
        <v>DX3-621-711M</v>
      </c>
      <c r="T51" s="64" t="str">
        <f t="shared" si="2"/>
        <v>DX3-621-</v>
      </c>
      <c r="U51" s="59" t="s">
        <v>239</v>
      </c>
      <c r="V51" s="69" t="s">
        <v>240</v>
      </c>
      <c r="W51" s="86"/>
      <c r="X51" s="12" t="str">
        <f t="shared" si="13"/>
        <v>DX3-621-BL49</v>
      </c>
      <c r="Z51" s="64" t="str">
        <f t="shared" si="14"/>
        <v>DX3-621-</v>
      </c>
      <c r="AA51" s="59" t="s">
        <v>239</v>
      </c>
      <c r="AB51" s="69" t="s">
        <v>267</v>
      </c>
      <c r="AC51" s="86"/>
      <c r="AD51" s="12" t="str">
        <f t="shared" si="15"/>
        <v>DX3-621-BP49</v>
      </c>
    </row>
    <row r="52" spans="1:30" x14ac:dyDescent="0.25">
      <c r="A52" s="292"/>
      <c r="B52" s="294"/>
      <c r="C52" s="221"/>
      <c r="D52" s="224"/>
      <c r="E52" s="104" t="s">
        <v>132</v>
      </c>
      <c r="F52" s="69" t="s">
        <v>183</v>
      </c>
      <c r="G52" s="59">
        <v>33</v>
      </c>
      <c r="H52" s="100" t="s">
        <v>231</v>
      </c>
      <c r="I52" s="109" t="str">
        <f t="shared" si="0"/>
        <v>PA16442-0233-91</v>
      </c>
      <c r="J52" s="226"/>
      <c r="K52" s="229"/>
      <c r="L52" s="123" t="s">
        <v>237</v>
      </c>
      <c r="N52" s="64" t="str">
        <f t="shared" si="16"/>
        <v>DX3-621-</v>
      </c>
      <c r="O52" s="59">
        <v>711</v>
      </c>
      <c r="P52" s="69" t="s">
        <v>193</v>
      </c>
      <c r="Q52" s="86" t="s">
        <v>244</v>
      </c>
      <c r="R52" s="141" t="str">
        <f t="shared" si="12"/>
        <v>DX3-621-711MS</v>
      </c>
      <c r="T52" s="64" t="str">
        <f t="shared" si="2"/>
        <v>DX3-621-</v>
      </c>
      <c r="U52" s="59" t="s">
        <v>239</v>
      </c>
      <c r="V52" s="69" t="s">
        <v>240</v>
      </c>
      <c r="W52" s="86" t="s">
        <v>244</v>
      </c>
      <c r="X52" s="12" t="str">
        <f t="shared" si="13"/>
        <v>DX3-621-BL49S</v>
      </c>
      <c r="Z52" s="64" t="str">
        <f t="shared" si="14"/>
        <v>DX3-621-</v>
      </c>
      <c r="AA52" s="59" t="s">
        <v>239</v>
      </c>
      <c r="AB52" s="69" t="s">
        <v>267</v>
      </c>
      <c r="AC52" s="86" t="s">
        <v>244</v>
      </c>
      <c r="AD52" s="12" t="str">
        <f t="shared" si="15"/>
        <v>DX3-621-BP49S</v>
      </c>
    </row>
    <row r="53" spans="1:30" x14ac:dyDescent="0.25">
      <c r="A53" s="292"/>
      <c r="B53" s="294"/>
      <c r="C53" s="221"/>
      <c r="D53" s="224"/>
      <c r="E53" s="105" t="s">
        <v>132</v>
      </c>
      <c r="F53" s="70" t="s">
        <v>183</v>
      </c>
      <c r="G53" s="60">
        <v>33</v>
      </c>
      <c r="H53" s="101" t="s">
        <v>232</v>
      </c>
      <c r="I53" s="110" t="str">
        <f t="shared" si="0"/>
        <v>PA16442-0233-92</v>
      </c>
      <c r="J53" s="226"/>
      <c r="K53" s="230"/>
      <c r="L53" s="124" t="s">
        <v>238</v>
      </c>
      <c r="N53" s="65" t="str">
        <f t="shared" si="16"/>
        <v>DX3-621-</v>
      </c>
      <c r="O53" s="60">
        <v>711</v>
      </c>
      <c r="P53" s="70" t="s">
        <v>193</v>
      </c>
      <c r="Q53" s="87" t="s">
        <v>244</v>
      </c>
      <c r="R53" s="142" t="str">
        <f t="shared" si="12"/>
        <v>DX3-621-711MS</v>
      </c>
      <c r="T53" s="65" t="str">
        <f t="shared" si="2"/>
        <v>DX3-621-</v>
      </c>
      <c r="U53" s="60" t="s">
        <v>239</v>
      </c>
      <c r="V53" s="70" t="s">
        <v>240</v>
      </c>
      <c r="W53" s="87" t="s">
        <v>244</v>
      </c>
      <c r="X53" s="13" t="str">
        <f t="shared" si="13"/>
        <v>DX3-621-BL49S</v>
      </c>
      <c r="Z53" s="65" t="str">
        <f t="shared" si="14"/>
        <v>DX3-621-</v>
      </c>
      <c r="AA53" s="60" t="s">
        <v>239</v>
      </c>
      <c r="AB53" s="70" t="s">
        <v>267</v>
      </c>
      <c r="AC53" s="87" t="s">
        <v>244</v>
      </c>
      <c r="AD53" s="13" t="str">
        <f t="shared" si="15"/>
        <v>DX3-621-BP49S</v>
      </c>
    </row>
    <row r="54" spans="1:30" x14ac:dyDescent="0.25">
      <c r="A54" s="292"/>
      <c r="B54" s="294"/>
      <c r="C54" s="221"/>
      <c r="D54" s="224"/>
      <c r="E54" s="103" t="s">
        <v>132</v>
      </c>
      <c r="F54" s="92" t="s">
        <v>185</v>
      </c>
      <c r="G54" s="84">
        <v>33</v>
      </c>
      <c r="H54" s="99"/>
      <c r="I54" s="108" t="str">
        <f t="shared" si="0"/>
        <v>PA16442-5133</v>
      </c>
      <c r="J54" s="226"/>
      <c r="K54" s="228" t="s">
        <v>249</v>
      </c>
      <c r="L54" s="122" t="s">
        <v>233</v>
      </c>
      <c r="N54" s="133" t="str">
        <f t="shared" si="16"/>
        <v>DX3-621-</v>
      </c>
      <c r="O54" s="84">
        <v>711</v>
      </c>
      <c r="P54" s="92" t="s">
        <v>172</v>
      </c>
      <c r="Q54" s="85" t="s">
        <v>172</v>
      </c>
      <c r="R54" s="140" t="str">
        <f t="shared" si="12"/>
        <v>DX3-621-711CC</v>
      </c>
      <c r="T54" s="133" t="str">
        <f t="shared" si="2"/>
        <v>DX3-621-</v>
      </c>
      <c r="U54" s="84" t="s">
        <v>239</v>
      </c>
      <c r="V54" s="92" t="s">
        <v>241</v>
      </c>
      <c r="W54" s="85" t="s">
        <v>172</v>
      </c>
      <c r="X54" s="14" t="str">
        <f t="shared" si="13"/>
        <v>DX3-621-BL42C</v>
      </c>
      <c r="Z54" s="133" t="str">
        <f t="shared" si="14"/>
        <v>DX3-621-</v>
      </c>
      <c r="AA54" s="84" t="s">
        <v>239</v>
      </c>
      <c r="AB54" s="92" t="s">
        <v>268</v>
      </c>
      <c r="AC54" s="85" t="s">
        <v>172</v>
      </c>
      <c r="AD54" s="14" t="str">
        <f t="shared" si="15"/>
        <v>DX3-621-BP42C</v>
      </c>
    </row>
    <row r="55" spans="1:30" x14ac:dyDescent="0.25">
      <c r="A55" s="292"/>
      <c r="B55" s="294"/>
      <c r="C55" s="221"/>
      <c r="D55" s="224"/>
      <c r="E55" s="104" t="s">
        <v>132</v>
      </c>
      <c r="F55" s="69" t="s">
        <v>185</v>
      </c>
      <c r="G55" s="59">
        <v>33</v>
      </c>
      <c r="H55" s="100" t="s">
        <v>230</v>
      </c>
      <c r="I55" s="109" t="str">
        <f t="shared" si="0"/>
        <v>PA16442-5133-00</v>
      </c>
      <c r="J55" s="226"/>
      <c r="K55" s="229"/>
      <c r="L55" s="123" t="s">
        <v>248</v>
      </c>
      <c r="N55" s="64" t="str">
        <f t="shared" si="16"/>
        <v>DX3-621-</v>
      </c>
      <c r="O55" s="59">
        <v>711</v>
      </c>
      <c r="P55" s="69" t="s">
        <v>172</v>
      </c>
      <c r="Q55" s="86"/>
      <c r="R55" s="141" t="str">
        <f t="shared" si="12"/>
        <v>DX3-621-711C</v>
      </c>
      <c r="T55" s="64" t="str">
        <f t="shared" si="2"/>
        <v>DX3-621-</v>
      </c>
      <c r="U55" s="59" t="s">
        <v>239</v>
      </c>
      <c r="V55" s="69" t="s">
        <v>241</v>
      </c>
      <c r="W55" s="86"/>
      <c r="X55" s="12" t="str">
        <f t="shared" si="13"/>
        <v>DX3-621-BL42</v>
      </c>
      <c r="Z55" s="64" t="str">
        <f t="shared" si="14"/>
        <v>DX3-621-</v>
      </c>
      <c r="AA55" s="59" t="s">
        <v>239</v>
      </c>
      <c r="AB55" s="69" t="s">
        <v>268</v>
      </c>
      <c r="AC55" s="86"/>
      <c r="AD55" s="12" t="str">
        <f t="shared" si="15"/>
        <v>DX3-621-BP42</v>
      </c>
    </row>
    <row r="56" spans="1:30" x14ac:dyDescent="0.25">
      <c r="A56" s="292"/>
      <c r="B56" s="294"/>
      <c r="C56" s="221"/>
      <c r="D56" s="224"/>
      <c r="E56" s="104" t="s">
        <v>132</v>
      </c>
      <c r="F56" s="69" t="s">
        <v>185</v>
      </c>
      <c r="G56" s="59">
        <v>33</v>
      </c>
      <c r="H56" s="100" t="s">
        <v>231</v>
      </c>
      <c r="I56" s="109" t="str">
        <f t="shared" si="0"/>
        <v>PA16442-5133-91</v>
      </c>
      <c r="J56" s="226"/>
      <c r="K56" s="229"/>
      <c r="L56" s="123" t="s">
        <v>237</v>
      </c>
      <c r="N56" s="64" t="str">
        <f t="shared" si="16"/>
        <v>DX3-621-</v>
      </c>
      <c r="O56" s="59">
        <v>711</v>
      </c>
      <c r="P56" s="69" t="s">
        <v>172</v>
      </c>
      <c r="Q56" s="86" t="s">
        <v>244</v>
      </c>
      <c r="R56" s="141" t="str">
        <f t="shared" si="12"/>
        <v>DX3-621-711CS</v>
      </c>
      <c r="T56" s="64" t="str">
        <f t="shared" si="2"/>
        <v>DX3-621-</v>
      </c>
      <c r="U56" s="59" t="s">
        <v>239</v>
      </c>
      <c r="V56" s="69" t="s">
        <v>241</v>
      </c>
      <c r="W56" s="86" t="s">
        <v>244</v>
      </c>
      <c r="X56" s="12" t="str">
        <f t="shared" si="13"/>
        <v>DX3-621-BL42S</v>
      </c>
      <c r="Z56" s="64" t="str">
        <f t="shared" si="14"/>
        <v>DX3-621-</v>
      </c>
      <c r="AA56" s="59" t="s">
        <v>239</v>
      </c>
      <c r="AB56" s="69" t="s">
        <v>268</v>
      </c>
      <c r="AC56" s="86" t="s">
        <v>244</v>
      </c>
      <c r="AD56" s="12" t="str">
        <f t="shared" si="15"/>
        <v>DX3-621-BP42S</v>
      </c>
    </row>
    <row r="57" spans="1:30" x14ac:dyDescent="0.25">
      <c r="A57" s="292"/>
      <c r="B57" s="294"/>
      <c r="C57" s="221"/>
      <c r="D57" s="224"/>
      <c r="E57" s="105" t="s">
        <v>132</v>
      </c>
      <c r="F57" s="70" t="s">
        <v>185</v>
      </c>
      <c r="G57" s="60">
        <v>33</v>
      </c>
      <c r="H57" s="101" t="s">
        <v>232</v>
      </c>
      <c r="I57" s="110" t="str">
        <f t="shared" si="0"/>
        <v>PA16442-5133-92</v>
      </c>
      <c r="J57" s="226"/>
      <c r="K57" s="230"/>
      <c r="L57" s="124" t="s">
        <v>238</v>
      </c>
      <c r="N57" s="65" t="str">
        <f t="shared" si="16"/>
        <v>DX3-621-</v>
      </c>
      <c r="O57" s="60">
        <v>711</v>
      </c>
      <c r="P57" s="70" t="s">
        <v>172</v>
      </c>
      <c r="Q57" s="87" t="s">
        <v>244</v>
      </c>
      <c r="R57" s="142" t="str">
        <f t="shared" si="12"/>
        <v>DX3-621-711CS</v>
      </c>
      <c r="T57" s="65" t="str">
        <f t="shared" si="2"/>
        <v>DX3-621-</v>
      </c>
      <c r="U57" s="60" t="s">
        <v>239</v>
      </c>
      <c r="V57" s="70" t="s">
        <v>241</v>
      </c>
      <c r="W57" s="87" t="s">
        <v>244</v>
      </c>
      <c r="X57" s="13" t="str">
        <f t="shared" si="13"/>
        <v>DX3-621-BL42S</v>
      </c>
      <c r="Z57" s="65" t="str">
        <f t="shared" si="14"/>
        <v>DX3-621-</v>
      </c>
      <c r="AA57" s="60" t="s">
        <v>239</v>
      </c>
      <c r="AB57" s="70" t="s">
        <v>268</v>
      </c>
      <c r="AC57" s="87" t="s">
        <v>244</v>
      </c>
      <c r="AD57" s="13" t="str">
        <f t="shared" si="15"/>
        <v>DX3-621-BP42S</v>
      </c>
    </row>
    <row r="58" spans="1:30" x14ac:dyDescent="0.25">
      <c r="A58" s="292"/>
      <c r="B58" s="294"/>
      <c r="C58" s="221"/>
      <c r="D58" s="224"/>
      <c r="E58" s="103" t="s">
        <v>132</v>
      </c>
      <c r="F58" s="92" t="s">
        <v>187</v>
      </c>
      <c r="G58" s="84">
        <v>33</v>
      </c>
      <c r="H58" s="99"/>
      <c r="I58" s="108" t="str">
        <f t="shared" si="0"/>
        <v>PA16442-5733</v>
      </c>
      <c r="J58" s="226"/>
      <c r="K58" s="228" t="s">
        <v>250</v>
      </c>
      <c r="L58" s="122" t="s">
        <v>233</v>
      </c>
      <c r="N58" s="133" t="str">
        <f t="shared" si="16"/>
        <v>DX3-621-</v>
      </c>
      <c r="O58" s="84">
        <v>711</v>
      </c>
      <c r="P58" s="92" t="s">
        <v>196</v>
      </c>
      <c r="Q58" s="85" t="s">
        <v>172</v>
      </c>
      <c r="R58" s="140" t="str">
        <f t="shared" si="12"/>
        <v>DX3-621-711JC</v>
      </c>
      <c r="T58" s="133" t="str">
        <f t="shared" si="2"/>
        <v>DX3-621-</v>
      </c>
      <c r="U58" s="84" t="s">
        <v>239</v>
      </c>
      <c r="V58" s="92" t="s">
        <v>242</v>
      </c>
      <c r="W58" s="85" t="s">
        <v>172</v>
      </c>
      <c r="X58" s="14" t="str">
        <f t="shared" si="13"/>
        <v>DX3-621-BL53C</v>
      </c>
      <c r="Z58" s="133" t="str">
        <f t="shared" si="14"/>
        <v>DX3-621-</v>
      </c>
      <c r="AA58" s="84" t="s">
        <v>239</v>
      </c>
      <c r="AB58" s="92" t="s">
        <v>269</v>
      </c>
      <c r="AC58" s="85" t="s">
        <v>172</v>
      </c>
      <c r="AD58" s="14" t="str">
        <f t="shared" si="15"/>
        <v>DX3-621-BP53C</v>
      </c>
    </row>
    <row r="59" spans="1:30" x14ac:dyDescent="0.25">
      <c r="A59" s="292"/>
      <c r="B59" s="294"/>
      <c r="C59" s="221"/>
      <c r="D59" s="224"/>
      <c r="E59" s="104" t="s">
        <v>132</v>
      </c>
      <c r="F59" s="69" t="s">
        <v>187</v>
      </c>
      <c r="G59" s="59">
        <v>33</v>
      </c>
      <c r="H59" s="100" t="s">
        <v>230</v>
      </c>
      <c r="I59" s="109" t="str">
        <f t="shared" si="0"/>
        <v>PA16442-5733-00</v>
      </c>
      <c r="J59" s="226"/>
      <c r="K59" s="229"/>
      <c r="L59" s="123" t="s">
        <v>248</v>
      </c>
      <c r="N59" s="64" t="str">
        <f t="shared" si="16"/>
        <v>DX3-621-</v>
      </c>
      <c r="O59" s="59">
        <v>711</v>
      </c>
      <c r="P59" s="69" t="s">
        <v>196</v>
      </c>
      <c r="Q59" s="86"/>
      <c r="R59" s="141" t="str">
        <f t="shared" si="12"/>
        <v>DX3-621-711J</v>
      </c>
      <c r="T59" s="64" t="str">
        <f t="shared" si="2"/>
        <v>DX3-621-</v>
      </c>
      <c r="U59" s="59" t="s">
        <v>239</v>
      </c>
      <c r="V59" s="69" t="s">
        <v>242</v>
      </c>
      <c r="W59" s="86"/>
      <c r="X59" s="12" t="str">
        <f t="shared" si="13"/>
        <v>DX3-621-BL53</v>
      </c>
      <c r="Z59" s="64" t="str">
        <f t="shared" si="14"/>
        <v>DX3-621-</v>
      </c>
      <c r="AA59" s="59" t="s">
        <v>239</v>
      </c>
      <c r="AB59" s="69" t="s">
        <v>269</v>
      </c>
      <c r="AC59" s="86"/>
      <c r="AD59" s="12" t="str">
        <f t="shared" si="15"/>
        <v>DX3-621-BP53</v>
      </c>
    </row>
    <row r="60" spans="1:30" x14ac:dyDescent="0.25">
      <c r="A60" s="292"/>
      <c r="B60" s="294"/>
      <c r="C60" s="221"/>
      <c r="D60" s="224"/>
      <c r="E60" s="104" t="s">
        <v>132</v>
      </c>
      <c r="F60" s="69" t="s">
        <v>187</v>
      </c>
      <c r="G60" s="59">
        <v>33</v>
      </c>
      <c r="H60" s="100" t="s">
        <v>231</v>
      </c>
      <c r="I60" s="109" t="str">
        <f t="shared" si="0"/>
        <v>PA16442-5733-91</v>
      </c>
      <c r="J60" s="226"/>
      <c r="K60" s="229"/>
      <c r="L60" s="123" t="s">
        <v>237</v>
      </c>
      <c r="N60" s="64" t="str">
        <f t="shared" si="16"/>
        <v>DX3-621-</v>
      </c>
      <c r="O60" s="59">
        <v>711</v>
      </c>
      <c r="P60" s="69" t="s">
        <v>196</v>
      </c>
      <c r="Q60" s="86" t="s">
        <v>244</v>
      </c>
      <c r="R60" s="141" t="str">
        <f t="shared" si="12"/>
        <v>DX3-621-711JS</v>
      </c>
      <c r="T60" s="64" t="str">
        <f t="shared" si="2"/>
        <v>DX3-621-</v>
      </c>
      <c r="U60" s="59" t="s">
        <v>239</v>
      </c>
      <c r="V60" s="69" t="s">
        <v>242</v>
      </c>
      <c r="W60" s="86" t="s">
        <v>244</v>
      </c>
      <c r="X60" s="12" t="str">
        <f t="shared" si="13"/>
        <v>DX3-621-BL53S</v>
      </c>
      <c r="Z60" s="64" t="str">
        <f t="shared" si="14"/>
        <v>DX3-621-</v>
      </c>
      <c r="AA60" s="59" t="s">
        <v>239</v>
      </c>
      <c r="AB60" s="69" t="s">
        <v>269</v>
      </c>
      <c r="AC60" s="86" t="s">
        <v>244</v>
      </c>
      <c r="AD60" s="12" t="str">
        <f t="shared" si="15"/>
        <v>DX3-621-BP53S</v>
      </c>
    </row>
    <row r="61" spans="1:30" x14ac:dyDescent="0.25">
      <c r="A61" s="292"/>
      <c r="B61" s="294"/>
      <c r="C61" s="221"/>
      <c r="D61" s="224"/>
      <c r="E61" s="105" t="s">
        <v>132</v>
      </c>
      <c r="F61" s="70" t="s">
        <v>187</v>
      </c>
      <c r="G61" s="60">
        <v>33</v>
      </c>
      <c r="H61" s="101" t="s">
        <v>232</v>
      </c>
      <c r="I61" s="110" t="str">
        <f t="shared" si="0"/>
        <v>PA16442-5733-92</v>
      </c>
      <c r="J61" s="226"/>
      <c r="K61" s="230"/>
      <c r="L61" s="124" t="s">
        <v>238</v>
      </c>
      <c r="N61" s="65" t="str">
        <f t="shared" si="16"/>
        <v>DX3-621-</v>
      </c>
      <c r="O61" s="60">
        <v>711</v>
      </c>
      <c r="P61" s="70" t="s">
        <v>196</v>
      </c>
      <c r="Q61" s="87" t="s">
        <v>244</v>
      </c>
      <c r="R61" s="142" t="str">
        <f t="shared" si="12"/>
        <v>DX3-621-711JS</v>
      </c>
      <c r="T61" s="65" t="str">
        <f t="shared" si="2"/>
        <v>DX3-621-</v>
      </c>
      <c r="U61" s="60" t="s">
        <v>239</v>
      </c>
      <c r="V61" s="70" t="s">
        <v>242</v>
      </c>
      <c r="W61" s="87" t="s">
        <v>244</v>
      </c>
      <c r="X61" s="13" t="str">
        <f t="shared" si="13"/>
        <v>DX3-621-BL53S</v>
      </c>
      <c r="Z61" s="65" t="str">
        <f t="shared" si="14"/>
        <v>DX3-621-</v>
      </c>
      <c r="AA61" s="60" t="s">
        <v>239</v>
      </c>
      <c r="AB61" s="70" t="s">
        <v>269</v>
      </c>
      <c r="AC61" s="87" t="s">
        <v>244</v>
      </c>
      <c r="AD61" s="13" t="str">
        <f t="shared" si="15"/>
        <v>DX3-621-BP53S</v>
      </c>
    </row>
    <row r="62" spans="1:30" x14ac:dyDescent="0.25">
      <c r="A62" s="292"/>
      <c r="B62" s="294"/>
      <c r="C62" s="221"/>
      <c r="D62" s="224"/>
      <c r="E62" s="103" t="s">
        <v>132</v>
      </c>
      <c r="F62" s="92" t="s">
        <v>188</v>
      </c>
      <c r="G62" s="84">
        <v>33</v>
      </c>
      <c r="H62" s="99"/>
      <c r="I62" s="108" t="str">
        <f t="shared" si="0"/>
        <v>PA16442-6133</v>
      </c>
      <c r="J62" s="226"/>
      <c r="K62" s="228" t="s">
        <v>251</v>
      </c>
      <c r="L62" s="122" t="s">
        <v>233</v>
      </c>
      <c r="N62" s="133" t="str">
        <f t="shared" si="16"/>
        <v>DX3-621-</v>
      </c>
      <c r="O62" s="84">
        <v>711</v>
      </c>
      <c r="P62" s="92" t="s">
        <v>197</v>
      </c>
      <c r="Q62" s="85" t="s">
        <v>172</v>
      </c>
      <c r="R62" s="140" t="str">
        <f t="shared" si="12"/>
        <v>DX3-621-711AC</v>
      </c>
      <c r="T62" s="133" t="str">
        <f t="shared" si="2"/>
        <v>DX3-621-</v>
      </c>
      <c r="U62" s="84" t="s">
        <v>239</v>
      </c>
      <c r="V62" s="92" t="s">
        <v>243</v>
      </c>
      <c r="W62" s="85" t="s">
        <v>172</v>
      </c>
      <c r="X62" s="14" t="str">
        <f t="shared" si="13"/>
        <v>DX3-621-BL57C</v>
      </c>
      <c r="Z62" s="133" t="str">
        <f t="shared" si="14"/>
        <v>DX3-621-</v>
      </c>
      <c r="AA62" s="84" t="s">
        <v>239</v>
      </c>
      <c r="AB62" s="92" t="s">
        <v>270</v>
      </c>
      <c r="AC62" s="85" t="s">
        <v>172</v>
      </c>
      <c r="AD62" s="14" t="str">
        <f t="shared" si="15"/>
        <v>DX3-621-BP57C</v>
      </c>
    </row>
    <row r="63" spans="1:30" x14ac:dyDescent="0.25">
      <c r="A63" s="292"/>
      <c r="B63" s="294"/>
      <c r="C63" s="221"/>
      <c r="D63" s="224"/>
      <c r="E63" s="104" t="s">
        <v>132</v>
      </c>
      <c r="F63" s="69" t="s">
        <v>188</v>
      </c>
      <c r="G63" s="59">
        <v>33</v>
      </c>
      <c r="H63" s="100" t="s">
        <v>230</v>
      </c>
      <c r="I63" s="109" t="str">
        <f t="shared" si="0"/>
        <v>PA16442-6133-00</v>
      </c>
      <c r="J63" s="226"/>
      <c r="K63" s="229"/>
      <c r="L63" s="123" t="s">
        <v>248</v>
      </c>
      <c r="N63" s="64" t="str">
        <f t="shared" si="16"/>
        <v>DX3-621-</v>
      </c>
      <c r="O63" s="59">
        <v>711</v>
      </c>
      <c r="P63" s="69" t="s">
        <v>197</v>
      </c>
      <c r="Q63" s="86"/>
      <c r="R63" s="141" t="str">
        <f t="shared" si="12"/>
        <v>DX3-621-711A</v>
      </c>
      <c r="T63" s="64" t="str">
        <f t="shared" si="2"/>
        <v>DX3-621-</v>
      </c>
      <c r="U63" s="59" t="s">
        <v>239</v>
      </c>
      <c r="V63" s="69" t="s">
        <v>243</v>
      </c>
      <c r="W63" s="86"/>
      <c r="X63" s="12" t="str">
        <f t="shared" si="13"/>
        <v>DX3-621-BL57</v>
      </c>
      <c r="Z63" s="64" t="str">
        <f t="shared" si="14"/>
        <v>DX3-621-</v>
      </c>
      <c r="AA63" s="59" t="s">
        <v>239</v>
      </c>
      <c r="AB63" s="69" t="s">
        <v>270</v>
      </c>
      <c r="AC63" s="86"/>
      <c r="AD63" s="12" t="str">
        <f t="shared" si="15"/>
        <v>DX3-621-BP57</v>
      </c>
    </row>
    <row r="64" spans="1:30" x14ac:dyDescent="0.25">
      <c r="A64" s="292"/>
      <c r="B64" s="294"/>
      <c r="C64" s="221"/>
      <c r="D64" s="224"/>
      <c r="E64" s="104" t="s">
        <v>132</v>
      </c>
      <c r="F64" s="69" t="s">
        <v>188</v>
      </c>
      <c r="G64" s="59">
        <v>33</v>
      </c>
      <c r="H64" s="100" t="s">
        <v>231</v>
      </c>
      <c r="I64" s="109" t="str">
        <f t="shared" si="0"/>
        <v>PA16442-6133-91</v>
      </c>
      <c r="J64" s="226"/>
      <c r="K64" s="229"/>
      <c r="L64" s="123" t="s">
        <v>237</v>
      </c>
      <c r="N64" s="64" t="str">
        <f t="shared" si="16"/>
        <v>DX3-621-</v>
      </c>
      <c r="O64" s="59">
        <v>711</v>
      </c>
      <c r="P64" s="69" t="s">
        <v>197</v>
      </c>
      <c r="Q64" s="86" t="s">
        <v>244</v>
      </c>
      <c r="R64" s="141" t="str">
        <f t="shared" si="12"/>
        <v>DX3-621-711AS</v>
      </c>
      <c r="T64" s="64" t="str">
        <f t="shared" si="2"/>
        <v>DX3-621-</v>
      </c>
      <c r="U64" s="59" t="s">
        <v>239</v>
      </c>
      <c r="V64" s="69" t="s">
        <v>243</v>
      </c>
      <c r="W64" s="86" t="s">
        <v>244</v>
      </c>
      <c r="X64" s="12" t="str">
        <f t="shared" si="13"/>
        <v>DX3-621-BL57S</v>
      </c>
      <c r="Z64" s="64" t="str">
        <f t="shared" si="14"/>
        <v>DX3-621-</v>
      </c>
      <c r="AA64" s="59" t="s">
        <v>239</v>
      </c>
      <c r="AB64" s="69" t="s">
        <v>270</v>
      </c>
      <c r="AC64" s="86" t="s">
        <v>244</v>
      </c>
      <c r="AD64" s="12" t="str">
        <f t="shared" si="15"/>
        <v>DX3-621-BP57S</v>
      </c>
    </row>
    <row r="65" spans="1:30" x14ac:dyDescent="0.25">
      <c r="A65" s="292"/>
      <c r="B65" s="294"/>
      <c r="C65" s="221"/>
      <c r="D65" s="224"/>
      <c r="E65" s="105" t="s">
        <v>132</v>
      </c>
      <c r="F65" s="70" t="s">
        <v>188</v>
      </c>
      <c r="G65" s="60">
        <v>33</v>
      </c>
      <c r="H65" s="101" t="s">
        <v>232</v>
      </c>
      <c r="I65" s="110" t="str">
        <f t="shared" si="0"/>
        <v>PA16442-6133-92</v>
      </c>
      <c r="J65" s="227"/>
      <c r="K65" s="230"/>
      <c r="L65" s="124" t="s">
        <v>238</v>
      </c>
      <c r="N65" s="65" t="str">
        <f t="shared" si="16"/>
        <v>DX3-621-</v>
      </c>
      <c r="O65" s="60">
        <v>711</v>
      </c>
      <c r="P65" s="70" t="s">
        <v>197</v>
      </c>
      <c r="Q65" s="87" t="s">
        <v>244</v>
      </c>
      <c r="R65" s="142" t="str">
        <f t="shared" si="12"/>
        <v>DX3-621-711AS</v>
      </c>
      <c r="T65" s="65" t="str">
        <f t="shared" si="2"/>
        <v>DX3-621-</v>
      </c>
      <c r="U65" s="60" t="s">
        <v>239</v>
      </c>
      <c r="V65" s="70" t="s">
        <v>243</v>
      </c>
      <c r="W65" s="87" t="s">
        <v>244</v>
      </c>
      <c r="X65" s="13" t="str">
        <f t="shared" si="13"/>
        <v>DX3-621-BL57S</v>
      </c>
      <c r="Z65" s="65" t="str">
        <f t="shared" si="14"/>
        <v>DX3-621-</v>
      </c>
      <c r="AA65" s="60" t="s">
        <v>239</v>
      </c>
      <c r="AB65" s="70" t="s">
        <v>270</v>
      </c>
      <c r="AC65" s="87" t="s">
        <v>244</v>
      </c>
      <c r="AD65" s="13" t="str">
        <f t="shared" si="15"/>
        <v>DX3-621-BP57S</v>
      </c>
    </row>
    <row r="66" spans="1:30" x14ac:dyDescent="0.25">
      <c r="A66" s="292"/>
      <c r="B66" s="294"/>
      <c r="C66" s="221"/>
      <c r="D66" s="224"/>
      <c r="E66" s="103" t="s">
        <v>132</v>
      </c>
      <c r="F66" s="92" t="s">
        <v>228</v>
      </c>
      <c r="G66" s="84">
        <v>33</v>
      </c>
      <c r="H66" s="99"/>
      <c r="I66" s="108" t="str">
        <f t="shared" si="0"/>
        <v>PA16442-1333</v>
      </c>
      <c r="J66" s="231" t="s">
        <v>257</v>
      </c>
      <c r="K66" s="228" t="s">
        <v>86</v>
      </c>
      <c r="L66" s="122" t="s">
        <v>233</v>
      </c>
      <c r="N66" s="133"/>
      <c r="O66" s="84"/>
      <c r="P66" s="92"/>
      <c r="Q66" s="85"/>
      <c r="R66" s="140" t="str">
        <f t="shared" si="12"/>
        <v/>
      </c>
      <c r="T66" s="133" t="str">
        <f t="shared" si="2"/>
        <v>DX3-621-</v>
      </c>
      <c r="U66" s="84" t="s">
        <v>239</v>
      </c>
      <c r="V66" s="92" t="s">
        <v>240</v>
      </c>
      <c r="W66" s="85" t="s">
        <v>172</v>
      </c>
      <c r="X66" s="14" t="str">
        <f t="shared" si="13"/>
        <v>DX3-621-BL49C</v>
      </c>
      <c r="Z66" s="133"/>
      <c r="AA66" s="84"/>
      <c r="AB66" s="92"/>
      <c r="AC66" s="85"/>
      <c r="AD66" s="14"/>
    </row>
    <row r="67" spans="1:30" x14ac:dyDescent="0.25">
      <c r="A67" s="292"/>
      <c r="B67" s="294"/>
      <c r="C67" s="221"/>
      <c r="D67" s="224"/>
      <c r="E67" s="104" t="s">
        <v>132</v>
      </c>
      <c r="F67" s="69" t="s">
        <v>228</v>
      </c>
      <c r="G67" s="59">
        <v>33</v>
      </c>
      <c r="H67" s="100" t="s">
        <v>230</v>
      </c>
      <c r="I67" s="109" t="str">
        <f t="shared" si="0"/>
        <v>PA16442-1333-00</v>
      </c>
      <c r="J67" s="232"/>
      <c r="K67" s="229"/>
      <c r="L67" s="123" t="s">
        <v>248</v>
      </c>
      <c r="N67" s="64"/>
      <c r="O67" s="59"/>
      <c r="P67" s="69"/>
      <c r="Q67" s="86"/>
      <c r="R67" s="141" t="str">
        <f t="shared" si="12"/>
        <v/>
      </c>
      <c r="T67" s="64" t="str">
        <f t="shared" si="2"/>
        <v>DX3-621-</v>
      </c>
      <c r="U67" s="59" t="s">
        <v>239</v>
      </c>
      <c r="V67" s="69" t="s">
        <v>240</v>
      </c>
      <c r="W67" s="86"/>
      <c r="X67" s="12" t="str">
        <f t="shared" si="13"/>
        <v>DX3-621-BL49</v>
      </c>
      <c r="Z67" s="64"/>
      <c r="AA67" s="59"/>
      <c r="AB67" s="69"/>
      <c r="AC67" s="86"/>
      <c r="AD67" s="12"/>
    </row>
    <row r="68" spans="1:30" x14ac:dyDescent="0.25">
      <c r="A68" s="292"/>
      <c r="B68" s="294"/>
      <c r="C68" s="221"/>
      <c r="D68" s="224"/>
      <c r="E68" s="104" t="s">
        <v>132</v>
      </c>
      <c r="F68" s="69" t="s">
        <v>228</v>
      </c>
      <c r="G68" s="59">
        <v>33</v>
      </c>
      <c r="H68" s="100" t="s">
        <v>231</v>
      </c>
      <c r="I68" s="109" t="str">
        <f t="shared" si="0"/>
        <v>PA16442-1333-91</v>
      </c>
      <c r="J68" s="232"/>
      <c r="K68" s="229"/>
      <c r="L68" s="123" t="s">
        <v>237</v>
      </c>
      <c r="N68" s="64"/>
      <c r="O68" s="59"/>
      <c r="P68" s="69"/>
      <c r="Q68" s="86"/>
      <c r="R68" s="141" t="str">
        <f t="shared" si="12"/>
        <v/>
      </c>
      <c r="T68" s="64" t="str">
        <f t="shared" si="2"/>
        <v>DX3-621-</v>
      </c>
      <c r="U68" s="59" t="s">
        <v>239</v>
      </c>
      <c r="V68" s="69" t="s">
        <v>240</v>
      </c>
      <c r="W68" s="86" t="s">
        <v>244</v>
      </c>
      <c r="X68" s="12" t="str">
        <f t="shared" si="13"/>
        <v>DX3-621-BL49S</v>
      </c>
      <c r="Z68" s="64"/>
      <c r="AA68" s="59"/>
      <c r="AB68" s="69"/>
      <c r="AC68" s="86"/>
      <c r="AD68" s="12"/>
    </row>
    <row r="69" spans="1:30" ht="15.75" thickBot="1" x14ac:dyDescent="0.3">
      <c r="A69" s="293"/>
      <c r="B69" s="295"/>
      <c r="C69" s="236"/>
      <c r="D69" s="237"/>
      <c r="E69" s="126" t="s">
        <v>132</v>
      </c>
      <c r="F69" s="71" t="s">
        <v>228</v>
      </c>
      <c r="G69" s="61">
        <v>33</v>
      </c>
      <c r="H69" s="127" t="s">
        <v>232</v>
      </c>
      <c r="I69" s="128" t="str">
        <f t="shared" si="0"/>
        <v>PA16442-1333-92</v>
      </c>
      <c r="J69" s="301"/>
      <c r="K69" s="302"/>
      <c r="L69" s="129" t="s">
        <v>238</v>
      </c>
      <c r="N69" s="68"/>
      <c r="O69" s="61"/>
      <c r="P69" s="71"/>
      <c r="Q69" s="134"/>
      <c r="R69" s="144" t="str">
        <f t="shared" si="12"/>
        <v/>
      </c>
      <c r="T69" s="68" t="str">
        <f t="shared" si="2"/>
        <v>DX3-621-</v>
      </c>
      <c r="U69" s="61" t="s">
        <v>239</v>
      </c>
      <c r="V69" s="71" t="s">
        <v>240</v>
      </c>
      <c r="W69" s="134" t="s">
        <v>244</v>
      </c>
      <c r="X69" s="16" t="str">
        <f t="shared" si="13"/>
        <v>DX3-621-BL49S</v>
      </c>
      <c r="Z69" s="68"/>
      <c r="AA69" s="61"/>
      <c r="AB69" s="71"/>
      <c r="AC69" s="134"/>
      <c r="AD69" s="16"/>
    </row>
    <row r="70" spans="1:30" ht="15" customHeight="1" x14ac:dyDescent="0.25">
      <c r="A70" s="215" t="s">
        <v>275</v>
      </c>
      <c r="B70" s="217"/>
      <c r="C70" s="220" t="s">
        <v>8</v>
      </c>
      <c r="D70" s="223" t="s">
        <v>93</v>
      </c>
      <c r="E70" s="115" t="s">
        <v>134</v>
      </c>
      <c r="F70" s="47" t="s">
        <v>227</v>
      </c>
      <c r="G70" s="116">
        <v>33</v>
      </c>
      <c r="H70" s="117" t="s">
        <v>230</v>
      </c>
      <c r="I70" s="118" t="str">
        <f t="shared" si="0"/>
        <v>PA12882-0033-00</v>
      </c>
      <c r="J70" s="119" t="s">
        <v>255</v>
      </c>
      <c r="K70" s="120" t="s">
        <v>171</v>
      </c>
      <c r="L70" s="121" t="s">
        <v>248</v>
      </c>
      <c r="N70" s="155" t="s">
        <v>201</v>
      </c>
      <c r="O70" s="116">
        <v>711</v>
      </c>
      <c r="P70" s="47"/>
      <c r="Q70" s="132"/>
      <c r="R70" s="139" t="str">
        <f>N70&amp;O70&amp;P70&amp;Q70</f>
        <v>DX1-623-711</v>
      </c>
      <c r="T70" s="135" t="str">
        <f>N70</f>
        <v>DX1-623-</v>
      </c>
      <c r="U70" s="116" t="s">
        <v>239</v>
      </c>
      <c r="V70" s="47" t="s">
        <v>194</v>
      </c>
      <c r="W70" s="132"/>
      <c r="X70" s="136" t="str">
        <f>T70&amp;U70&amp;V70&amp;W70</f>
        <v>DX1-623-BN</v>
      </c>
      <c r="Z70" s="135" t="str">
        <f>T70</f>
        <v>DX1-623-</v>
      </c>
      <c r="AA70" s="116" t="s">
        <v>239</v>
      </c>
      <c r="AB70" s="47" t="s">
        <v>194</v>
      </c>
      <c r="AC70" s="132"/>
      <c r="AD70" s="136" t="str">
        <f>Z70&amp;AA70&amp;AB70&amp;AC70</f>
        <v>DX1-623-BN</v>
      </c>
    </row>
    <row r="71" spans="1:30" x14ac:dyDescent="0.25">
      <c r="A71" s="197"/>
      <c r="B71" s="218"/>
      <c r="C71" s="221"/>
      <c r="D71" s="224"/>
      <c r="E71" s="103" t="s">
        <v>134</v>
      </c>
      <c r="F71" s="92" t="s">
        <v>183</v>
      </c>
      <c r="G71" s="84">
        <v>33</v>
      </c>
      <c r="H71" s="99"/>
      <c r="I71" s="108" t="str">
        <f t="shared" si="0"/>
        <v>PA12882-0233</v>
      </c>
      <c r="J71" s="226" t="s">
        <v>256</v>
      </c>
      <c r="K71" s="228" t="s">
        <v>86</v>
      </c>
      <c r="L71" s="122" t="s">
        <v>233</v>
      </c>
      <c r="N71" s="133" t="str">
        <f>N70</f>
        <v>DX1-623-</v>
      </c>
      <c r="O71" s="84">
        <v>711</v>
      </c>
      <c r="P71" s="92" t="s">
        <v>193</v>
      </c>
      <c r="Q71" s="85" t="s">
        <v>172</v>
      </c>
      <c r="R71" s="140" t="str">
        <f t="shared" ref="R71:R90" si="17">N71&amp;O71&amp;P71&amp;Q71</f>
        <v>DX1-623-711MC</v>
      </c>
      <c r="T71" s="133" t="str">
        <f t="shared" si="2"/>
        <v>DX1-623-</v>
      </c>
      <c r="U71" s="84" t="s">
        <v>239</v>
      </c>
      <c r="V71" s="92" t="s">
        <v>240</v>
      </c>
      <c r="W71" s="85" t="s">
        <v>172</v>
      </c>
      <c r="X71" s="14" t="str">
        <f t="shared" ref="X71:X90" si="18">T71&amp;U71&amp;V71&amp;W71</f>
        <v>DX1-623-BL49C</v>
      </c>
      <c r="Z71" s="133" t="str">
        <f t="shared" ref="Z71:Z86" si="19">Z70</f>
        <v>DX1-623-</v>
      </c>
      <c r="AA71" s="84" t="s">
        <v>239</v>
      </c>
      <c r="AB71" s="92" t="s">
        <v>267</v>
      </c>
      <c r="AC71" s="85" t="s">
        <v>172</v>
      </c>
      <c r="AD71" s="14" t="str">
        <f t="shared" ref="AD71:AD86" si="20">Z71&amp;AA71&amp;AB71&amp;AC71</f>
        <v>DX1-623-BP49C</v>
      </c>
    </row>
    <row r="72" spans="1:30" x14ac:dyDescent="0.25">
      <c r="A72" s="197"/>
      <c r="B72" s="218"/>
      <c r="C72" s="221"/>
      <c r="D72" s="224"/>
      <c r="E72" s="104" t="s">
        <v>134</v>
      </c>
      <c r="F72" s="69" t="s">
        <v>183</v>
      </c>
      <c r="G72" s="59">
        <v>33</v>
      </c>
      <c r="H72" s="100" t="s">
        <v>230</v>
      </c>
      <c r="I72" s="109" t="str">
        <f t="shared" ref="I72:I135" si="21">E72&amp;F72&amp;G72&amp;H72</f>
        <v>PA12882-0233-00</v>
      </c>
      <c r="J72" s="226"/>
      <c r="K72" s="229"/>
      <c r="L72" s="123" t="s">
        <v>248</v>
      </c>
      <c r="N72" s="64" t="str">
        <f t="shared" ref="N72:N86" si="22">N71</f>
        <v>DX1-623-</v>
      </c>
      <c r="O72" s="59">
        <v>711</v>
      </c>
      <c r="P72" s="69" t="s">
        <v>193</v>
      </c>
      <c r="Q72" s="86"/>
      <c r="R72" s="141" t="str">
        <f t="shared" si="17"/>
        <v>DX1-623-711M</v>
      </c>
      <c r="T72" s="64" t="str">
        <f t="shared" ref="T72:T90" si="23">T71</f>
        <v>DX1-623-</v>
      </c>
      <c r="U72" s="59" t="s">
        <v>239</v>
      </c>
      <c r="V72" s="69" t="s">
        <v>240</v>
      </c>
      <c r="W72" s="86"/>
      <c r="X72" s="12" t="str">
        <f t="shared" si="18"/>
        <v>DX1-623-BL49</v>
      </c>
      <c r="Z72" s="64" t="str">
        <f t="shared" si="19"/>
        <v>DX1-623-</v>
      </c>
      <c r="AA72" s="59" t="s">
        <v>239</v>
      </c>
      <c r="AB72" s="69" t="s">
        <v>267</v>
      </c>
      <c r="AC72" s="86"/>
      <c r="AD72" s="12" t="str">
        <f t="shared" si="20"/>
        <v>DX1-623-BP49</v>
      </c>
    </row>
    <row r="73" spans="1:30" x14ac:dyDescent="0.25">
      <c r="A73" s="197"/>
      <c r="B73" s="218"/>
      <c r="C73" s="221"/>
      <c r="D73" s="224"/>
      <c r="E73" s="104" t="s">
        <v>134</v>
      </c>
      <c r="F73" s="69" t="s">
        <v>183</v>
      </c>
      <c r="G73" s="59">
        <v>33</v>
      </c>
      <c r="H73" s="100" t="s">
        <v>231</v>
      </c>
      <c r="I73" s="109" t="str">
        <f t="shared" si="21"/>
        <v>PA12882-0233-91</v>
      </c>
      <c r="J73" s="226"/>
      <c r="K73" s="229"/>
      <c r="L73" s="123" t="s">
        <v>237</v>
      </c>
      <c r="N73" s="64" t="str">
        <f t="shared" si="22"/>
        <v>DX1-623-</v>
      </c>
      <c r="O73" s="59">
        <v>711</v>
      </c>
      <c r="P73" s="69" t="s">
        <v>193</v>
      </c>
      <c r="Q73" s="86" t="s">
        <v>244</v>
      </c>
      <c r="R73" s="141" t="str">
        <f t="shared" si="17"/>
        <v>DX1-623-711MS</v>
      </c>
      <c r="T73" s="64" t="str">
        <f t="shared" si="23"/>
        <v>DX1-623-</v>
      </c>
      <c r="U73" s="59" t="s">
        <v>239</v>
      </c>
      <c r="V73" s="69" t="s">
        <v>240</v>
      </c>
      <c r="W73" s="86" t="s">
        <v>244</v>
      </c>
      <c r="X73" s="12" t="str">
        <f t="shared" si="18"/>
        <v>DX1-623-BL49S</v>
      </c>
      <c r="Z73" s="64" t="str">
        <f t="shared" si="19"/>
        <v>DX1-623-</v>
      </c>
      <c r="AA73" s="59" t="s">
        <v>239</v>
      </c>
      <c r="AB73" s="69" t="s">
        <v>267</v>
      </c>
      <c r="AC73" s="86" t="s">
        <v>244</v>
      </c>
      <c r="AD73" s="12" t="str">
        <f t="shared" si="20"/>
        <v>DX1-623-BP49S</v>
      </c>
    </row>
    <row r="74" spans="1:30" x14ac:dyDescent="0.25">
      <c r="A74" s="197"/>
      <c r="B74" s="218"/>
      <c r="C74" s="221"/>
      <c r="D74" s="224"/>
      <c r="E74" s="105" t="s">
        <v>134</v>
      </c>
      <c r="F74" s="70" t="s">
        <v>183</v>
      </c>
      <c r="G74" s="60">
        <v>33</v>
      </c>
      <c r="H74" s="101" t="s">
        <v>232</v>
      </c>
      <c r="I74" s="110" t="str">
        <f t="shared" si="21"/>
        <v>PA12882-0233-92</v>
      </c>
      <c r="J74" s="226"/>
      <c r="K74" s="230"/>
      <c r="L74" s="124" t="s">
        <v>238</v>
      </c>
      <c r="N74" s="65" t="str">
        <f t="shared" si="22"/>
        <v>DX1-623-</v>
      </c>
      <c r="O74" s="60">
        <v>711</v>
      </c>
      <c r="P74" s="70" t="s">
        <v>193</v>
      </c>
      <c r="Q74" s="87" t="s">
        <v>244</v>
      </c>
      <c r="R74" s="142" t="str">
        <f t="shared" si="17"/>
        <v>DX1-623-711MS</v>
      </c>
      <c r="T74" s="65" t="str">
        <f t="shared" si="23"/>
        <v>DX1-623-</v>
      </c>
      <c r="U74" s="60" t="s">
        <v>239</v>
      </c>
      <c r="V74" s="70" t="s">
        <v>240</v>
      </c>
      <c r="W74" s="87" t="s">
        <v>244</v>
      </c>
      <c r="X74" s="13" t="str">
        <f t="shared" si="18"/>
        <v>DX1-623-BL49S</v>
      </c>
      <c r="Z74" s="65" t="str">
        <f t="shared" si="19"/>
        <v>DX1-623-</v>
      </c>
      <c r="AA74" s="60" t="s">
        <v>239</v>
      </c>
      <c r="AB74" s="70" t="s">
        <v>267</v>
      </c>
      <c r="AC74" s="87" t="s">
        <v>244</v>
      </c>
      <c r="AD74" s="13" t="str">
        <f t="shared" si="20"/>
        <v>DX1-623-BP49S</v>
      </c>
    </row>
    <row r="75" spans="1:30" x14ac:dyDescent="0.25">
      <c r="A75" s="197"/>
      <c r="B75" s="218"/>
      <c r="C75" s="221"/>
      <c r="D75" s="224"/>
      <c r="E75" s="103" t="s">
        <v>134</v>
      </c>
      <c r="F75" s="92" t="s">
        <v>185</v>
      </c>
      <c r="G75" s="84">
        <v>33</v>
      </c>
      <c r="H75" s="99"/>
      <c r="I75" s="108" t="str">
        <f t="shared" si="21"/>
        <v>PA12882-5133</v>
      </c>
      <c r="J75" s="226"/>
      <c r="K75" s="228" t="s">
        <v>249</v>
      </c>
      <c r="L75" s="122" t="s">
        <v>233</v>
      </c>
      <c r="N75" s="133" t="str">
        <f t="shared" si="22"/>
        <v>DX1-623-</v>
      </c>
      <c r="O75" s="84">
        <v>711</v>
      </c>
      <c r="P75" s="92" t="s">
        <v>172</v>
      </c>
      <c r="Q75" s="85" t="s">
        <v>172</v>
      </c>
      <c r="R75" s="140" t="str">
        <f t="shared" si="17"/>
        <v>DX1-623-711CC</v>
      </c>
      <c r="T75" s="133" t="str">
        <f t="shared" si="23"/>
        <v>DX1-623-</v>
      </c>
      <c r="U75" s="84" t="s">
        <v>239</v>
      </c>
      <c r="V75" s="92" t="s">
        <v>241</v>
      </c>
      <c r="W75" s="85" t="s">
        <v>172</v>
      </c>
      <c r="X75" s="14" t="str">
        <f t="shared" si="18"/>
        <v>DX1-623-BL42C</v>
      </c>
      <c r="Z75" s="133" t="str">
        <f t="shared" si="19"/>
        <v>DX1-623-</v>
      </c>
      <c r="AA75" s="84" t="s">
        <v>239</v>
      </c>
      <c r="AB75" s="92" t="s">
        <v>268</v>
      </c>
      <c r="AC75" s="85" t="s">
        <v>172</v>
      </c>
      <c r="AD75" s="14" t="str">
        <f t="shared" si="20"/>
        <v>DX1-623-BP42C</v>
      </c>
    </row>
    <row r="76" spans="1:30" x14ac:dyDescent="0.25">
      <c r="A76" s="197"/>
      <c r="B76" s="218"/>
      <c r="C76" s="221"/>
      <c r="D76" s="224"/>
      <c r="E76" s="104" t="s">
        <v>134</v>
      </c>
      <c r="F76" s="69" t="s">
        <v>185</v>
      </c>
      <c r="G76" s="59">
        <v>33</v>
      </c>
      <c r="H76" s="100" t="s">
        <v>230</v>
      </c>
      <c r="I76" s="109" t="str">
        <f t="shared" si="21"/>
        <v>PA12882-5133-00</v>
      </c>
      <c r="J76" s="226"/>
      <c r="K76" s="229"/>
      <c r="L76" s="123" t="s">
        <v>248</v>
      </c>
      <c r="N76" s="64" t="str">
        <f t="shared" si="22"/>
        <v>DX1-623-</v>
      </c>
      <c r="O76" s="59">
        <v>711</v>
      </c>
      <c r="P76" s="69" t="s">
        <v>172</v>
      </c>
      <c r="Q76" s="86"/>
      <c r="R76" s="141" t="str">
        <f t="shared" si="17"/>
        <v>DX1-623-711C</v>
      </c>
      <c r="T76" s="64" t="str">
        <f t="shared" si="23"/>
        <v>DX1-623-</v>
      </c>
      <c r="U76" s="59" t="s">
        <v>239</v>
      </c>
      <c r="V76" s="69" t="s">
        <v>241</v>
      </c>
      <c r="W76" s="86"/>
      <c r="X76" s="12" t="str">
        <f t="shared" si="18"/>
        <v>DX1-623-BL42</v>
      </c>
      <c r="Z76" s="64" t="str">
        <f t="shared" si="19"/>
        <v>DX1-623-</v>
      </c>
      <c r="AA76" s="59" t="s">
        <v>239</v>
      </c>
      <c r="AB76" s="69" t="s">
        <v>268</v>
      </c>
      <c r="AC76" s="86"/>
      <c r="AD76" s="12" t="str">
        <f t="shared" si="20"/>
        <v>DX1-623-BP42</v>
      </c>
    </row>
    <row r="77" spans="1:30" x14ac:dyDescent="0.25">
      <c r="A77" s="197"/>
      <c r="B77" s="218"/>
      <c r="C77" s="221"/>
      <c r="D77" s="224"/>
      <c r="E77" s="104" t="s">
        <v>134</v>
      </c>
      <c r="F77" s="69" t="s">
        <v>185</v>
      </c>
      <c r="G77" s="59">
        <v>33</v>
      </c>
      <c r="H77" s="100" t="s">
        <v>231</v>
      </c>
      <c r="I77" s="109" t="str">
        <f t="shared" si="21"/>
        <v>PA12882-5133-91</v>
      </c>
      <c r="J77" s="226"/>
      <c r="K77" s="229"/>
      <c r="L77" s="123" t="s">
        <v>237</v>
      </c>
      <c r="N77" s="64" t="str">
        <f t="shared" si="22"/>
        <v>DX1-623-</v>
      </c>
      <c r="O77" s="59">
        <v>711</v>
      </c>
      <c r="P77" s="69" t="s">
        <v>172</v>
      </c>
      <c r="Q77" s="86" t="s">
        <v>244</v>
      </c>
      <c r="R77" s="141" t="str">
        <f t="shared" si="17"/>
        <v>DX1-623-711CS</v>
      </c>
      <c r="T77" s="64" t="str">
        <f t="shared" si="23"/>
        <v>DX1-623-</v>
      </c>
      <c r="U77" s="59" t="s">
        <v>239</v>
      </c>
      <c r="V77" s="69" t="s">
        <v>241</v>
      </c>
      <c r="W77" s="86" t="s">
        <v>244</v>
      </c>
      <c r="X77" s="12" t="str">
        <f t="shared" si="18"/>
        <v>DX1-623-BL42S</v>
      </c>
      <c r="Z77" s="64" t="str">
        <f t="shared" si="19"/>
        <v>DX1-623-</v>
      </c>
      <c r="AA77" s="59" t="s">
        <v>239</v>
      </c>
      <c r="AB77" s="69" t="s">
        <v>268</v>
      </c>
      <c r="AC77" s="86" t="s">
        <v>244</v>
      </c>
      <c r="AD77" s="12" t="str">
        <f t="shared" si="20"/>
        <v>DX1-623-BP42S</v>
      </c>
    </row>
    <row r="78" spans="1:30" x14ac:dyDescent="0.25">
      <c r="A78" s="197"/>
      <c r="B78" s="218"/>
      <c r="C78" s="221"/>
      <c r="D78" s="224"/>
      <c r="E78" s="105" t="s">
        <v>134</v>
      </c>
      <c r="F78" s="70" t="s">
        <v>185</v>
      </c>
      <c r="G78" s="60">
        <v>33</v>
      </c>
      <c r="H78" s="101" t="s">
        <v>232</v>
      </c>
      <c r="I78" s="110" t="str">
        <f t="shared" si="21"/>
        <v>PA12882-5133-92</v>
      </c>
      <c r="J78" s="226"/>
      <c r="K78" s="230"/>
      <c r="L78" s="124" t="s">
        <v>238</v>
      </c>
      <c r="N78" s="65" t="str">
        <f t="shared" si="22"/>
        <v>DX1-623-</v>
      </c>
      <c r="O78" s="60">
        <v>711</v>
      </c>
      <c r="P78" s="70" t="s">
        <v>172</v>
      </c>
      <c r="Q78" s="87" t="s">
        <v>244</v>
      </c>
      <c r="R78" s="142" t="str">
        <f t="shared" si="17"/>
        <v>DX1-623-711CS</v>
      </c>
      <c r="T78" s="65" t="str">
        <f t="shared" si="23"/>
        <v>DX1-623-</v>
      </c>
      <c r="U78" s="60" t="s">
        <v>239</v>
      </c>
      <c r="V78" s="70" t="s">
        <v>241</v>
      </c>
      <c r="W78" s="87" t="s">
        <v>244</v>
      </c>
      <c r="X78" s="13" t="str">
        <f t="shared" si="18"/>
        <v>DX1-623-BL42S</v>
      </c>
      <c r="Z78" s="65" t="str">
        <f t="shared" si="19"/>
        <v>DX1-623-</v>
      </c>
      <c r="AA78" s="60" t="s">
        <v>239</v>
      </c>
      <c r="AB78" s="70" t="s">
        <v>268</v>
      </c>
      <c r="AC78" s="87" t="s">
        <v>244</v>
      </c>
      <c r="AD78" s="13" t="str">
        <f t="shared" si="20"/>
        <v>DX1-623-BP42S</v>
      </c>
    </row>
    <row r="79" spans="1:30" x14ac:dyDescent="0.25">
      <c r="A79" s="197"/>
      <c r="B79" s="218"/>
      <c r="C79" s="221"/>
      <c r="D79" s="224"/>
      <c r="E79" s="103" t="s">
        <v>134</v>
      </c>
      <c r="F79" s="92" t="s">
        <v>187</v>
      </c>
      <c r="G79" s="84">
        <v>33</v>
      </c>
      <c r="H79" s="99"/>
      <c r="I79" s="108" t="str">
        <f t="shared" si="21"/>
        <v>PA12882-5733</v>
      </c>
      <c r="J79" s="226"/>
      <c r="K79" s="228" t="s">
        <v>250</v>
      </c>
      <c r="L79" s="122" t="s">
        <v>233</v>
      </c>
      <c r="N79" s="133" t="str">
        <f t="shared" si="22"/>
        <v>DX1-623-</v>
      </c>
      <c r="O79" s="84">
        <v>711</v>
      </c>
      <c r="P79" s="92" t="s">
        <v>196</v>
      </c>
      <c r="Q79" s="85" t="s">
        <v>172</v>
      </c>
      <c r="R79" s="140" t="str">
        <f t="shared" si="17"/>
        <v>DX1-623-711JC</v>
      </c>
      <c r="T79" s="133" t="str">
        <f t="shared" si="23"/>
        <v>DX1-623-</v>
      </c>
      <c r="U79" s="84" t="s">
        <v>239</v>
      </c>
      <c r="V79" s="92" t="s">
        <v>242</v>
      </c>
      <c r="W79" s="85" t="s">
        <v>172</v>
      </c>
      <c r="X79" s="14" t="str">
        <f t="shared" si="18"/>
        <v>DX1-623-BL53C</v>
      </c>
      <c r="Z79" s="133" t="str">
        <f t="shared" si="19"/>
        <v>DX1-623-</v>
      </c>
      <c r="AA79" s="84" t="s">
        <v>239</v>
      </c>
      <c r="AB79" s="92" t="s">
        <v>269</v>
      </c>
      <c r="AC79" s="85" t="s">
        <v>172</v>
      </c>
      <c r="AD79" s="14" t="str">
        <f t="shared" si="20"/>
        <v>DX1-623-BP53C</v>
      </c>
    </row>
    <row r="80" spans="1:30" x14ac:dyDescent="0.25">
      <c r="A80" s="197"/>
      <c r="B80" s="218"/>
      <c r="C80" s="221"/>
      <c r="D80" s="224"/>
      <c r="E80" s="104" t="s">
        <v>134</v>
      </c>
      <c r="F80" s="69" t="s">
        <v>187</v>
      </c>
      <c r="G80" s="59">
        <v>33</v>
      </c>
      <c r="H80" s="100" t="s">
        <v>230</v>
      </c>
      <c r="I80" s="109" t="str">
        <f t="shared" si="21"/>
        <v>PA12882-5733-00</v>
      </c>
      <c r="J80" s="226"/>
      <c r="K80" s="229"/>
      <c r="L80" s="123" t="s">
        <v>248</v>
      </c>
      <c r="N80" s="64" t="str">
        <f t="shared" si="22"/>
        <v>DX1-623-</v>
      </c>
      <c r="O80" s="59">
        <v>711</v>
      </c>
      <c r="P80" s="69" t="s">
        <v>196</v>
      </c>
      <c r="Q80" s="86"/>
      <c r="R80" s="141" t="str">
        <f t="shared" si="17"/>
        <v>DX1-623-711J</v>
      </c>
      <c r="T80" s="64" t="str">
        <f t="shared" si="23"/>
        <v>DX1-623-</v>
      </c>
      <c r="U80" s="59" t="s">
        <v>239</v>
      </c>
      <c r="V80" s="69" t="s">
        <v>242</v>
      </c>
      <c r="W80" s="86"/>
      <c r="X80" s="12" t="str">
        <f t="shared" si="18"/>
        <v>DX1-623-BL53</v>
      </c>
      <c r="Z80" s="64" t="str">
        <f t="shared" si="19"/>
        <v>DX1-623-</v>
      </c>
      <c r="AA80" s="59" t="s">
        <v>239</v>
      </c>
      <c r="AB80" s="69" t="s">
        <v>269</v>
      </c>
      <c r="AC80" s="86"/>
      <c r="AD80" s="12" t="str">
        <f t="shared" si="20"/>
        <v>DX1-623-BP53</v>
      </c>
    </row>
    <row r="81" spans="1:30" x14ac:dyDescent="0.25">
      <c r="A81" s="197"/>
      <c r="B81" s="218"/>
      <c r="C81" s="221"/>
      <c r="D81" s="224"/>
      <c r="E81" s="104" t="s">
        <v>134</v>
      </c>
      <c r="F81" s="69" t="s">
        <v>187</v>
      </c>
      <c r="G81" s="59">
        <v>33</v>
      </c>
      <c r="H81" s="100" t="s">
        <v>231</v>
      </c>
      <c r="I81" s="109" t="str">
        <f t="shared" si="21"/>
        <v>PA12882-5733-91</v>
      </c>
      <c r="J81" s="226"/>
      <c r="K81" s="229"/>
      <c r="L81" s="123" t="s">
        <v>237</v>
      </c>
      <c r="N81" s="64" t="str">
        <f t="shared" si="22"/>
        <v>DX1-623-</v>
      </c>
      <c r="O81" s="59">
        <v>711</v>
      </c>
      <c r="P81" s="69" t="s">
        <v>196</v>
      </c>
      <c r="Q81" s="86" t="s">
        <v>244</v>
      </c>
      <c r="R81" s="141" t="str">
        <f t="shared" si="17"/>
        <v>DX1-623-711JS</v>
      </c>
      <c r="T81" s="64" t="str">
        <f t="shared" si="23"/>
        <v>DX1-623-</v>
      </c>
      <c r="U81" s="59" t="s">
        <v>239</v>
      </c>
      <c r="V81" s="69" t="s">
        <v>242</v>
      </c>
      <c r="W81" s="86" t="s">
        <v>244</v>
      </c>
      <c r="X81" s="12" t="str">
        <f t="shared" si="18"/>
        <v>DX1-623-BL53S</v>
      </c>
      <c r="Z81" s="64" t="str">
        <f t="shared" si="19"/>
        <v>DX1-623-</v>
      </c>
      <c r="AA81" s="59" t="s">
        <v>239</v>
      </c>
      <c r="AB81" s="69" t="s">
        <v>269</v>
      </c>
      <c r="AC81" s="86" t="s">
        <v>244</v>
      </c>
      <c r="AD81" s="12" t="str">
        <f t="shared" si="20"/>
        <v>DX1-623-BP53S</v>
      </c>
    </row>
    <row r="82" spans="1:30" x14ac:dyDescent="0.25">
      <c r="A82" s="197"/>
      <c r="B82" s="218"/>
      <c r="C82" s="221"/>
      <c r="D82" s="224"/>
      <c r="E82" s="105" t="s">
        <v>134</v>
      </c>
      <c r="F82" s="70" t="s">
        <v>187</v>
      </c>
      <c r="G82" s="60">
        <v>33</v>
      </c>
      <c r="H82" s="101" t="s">
        <v>232</v>
      </c>
      <c r="I82" s="110" t="str">
        <f t="shared" si="21"/>
        <v>PA12882-5733-92</v>
      </c>
      <c r="J82" s="226"/>
      <c r="K82" s="230"/>
      <c r="L82" s="124" t="s">
        <v>238</v>
      </c>
      <c r="N82" s="65" t="str">
        <f t="shared" si="22"/>
        <v>DX1-623-</v>
      </c>
      <c r="O82" s="60">
        <v>711</v>
      </c>
      <c r="P82" s="70" t="s">
        <v>196</v>
      </c>
      <c r="Q82" s="87" t="s">
        <v>244</v>
      </c>
      <c r="R82" s="142" t="str">
        <f t="shared" si="17"/>
        <v>DX1-623-711JS</v>
      </c>
      <c r="T82" s="65" t="str">
        <f t="shared" si="23"/>
        <v>DX1-623-</v>
      </c>
      <c r="U82" s="60" t="s">
        <v>239</v>
      </c>
      <c r="V82" s="70" t="s">
        <v>242</v>
      </c>
      <c r="W82" s="87" t="s">
        <v>244</v>
      </c>
      <c r="X82" s="13" t="str">
        <f t="shared" si="18"/>
        <v>DX1-623-BL53S</v>
      </c>
      <c r="Z82" s="65" t="str">
        <f t="shared" si="19"/>
        <v>DX1-623-</v>
      </c>
      <c r="AA82" s="60" t="s">
        <v>239</v>
      </c>
      <c r="AB82" s="70" t="s">
        <v>269</v>
      </c>
      <c r="AC82" s="87" t="s">
        <v>244</v>
      </c>
      <c r="AD82" s="13" t="str">
        <f t="shared" si="20"/>
        <v>DX1-623-BP53S</v>
      </c>
    </row>
    <row r="83" spans="1:30" x14ac:dyDescent="0.25">
      <c r="A83" s="197"/>
      <c r="B83" s="218"/>
      <c r="C83" s="221"/>
      <c r="D83" s="224"/>
      <c r="E83" s="103" t="s">
        <v>134</v>
      </c>
      <c r="F83" s="92" t="s">
        <v>188</v>
      </c>
      <c r="G83" s="84">
        <v>33</v>
      </c>
      <c r="H83" s="99"/>
      <c r="I83" s="108" t="str">
        <f t="shared" si="21"/>
        <v>PA12882-6133</v>
      </c>
      <c r="J83" s="226"/>
      <c r="K83" s="228" t="s">
        <v>251</v>
      </c>
      <c r="L83" s="122" t="s">
        <v>233</v>
      </c>
      <c r="N83" s="133" t="str">
        <f t="shared" si="22"/>
        <v>DX1-623-</v>
      </c>
      <c r="O83" s="84">
        <v>711</v>
      </c>
      <c r="P83" s="92" t="s">
        <v>197</v>
      </c>
      <c r="Q83" s="85" t="s">
        <v>172</v>
      </c>
      <c r="R83" s="140" t="str">
        <f t="shared" si="17"/>
        <v>DX1-623-711AC</v>
      </c>
      <c r="T83" s="133" t="str">
        <f t="shared" si="23"/>
        <v>DX1-623-</v>
      </c>
      <c r="U83" s="84" t="s">
        <v>239</v>
      </c>
      <c r="V83" s="92" t="s">
        <v>243</v>
      </c>
      <c r="W83" s="85" t="s">
        <v>172</v>
      </c>
      <c r="X83" s="14" t="str">
        <f t="shared" si="18"/>
        <v>DX1-623-BL57C</v>
      </c>
      <c r="Z83" s="133" t="str">
        <f t="shared" si="19"/>
        <v>DX1-623-</v>
      </c>
      <c r="AA83" s="84" t="s">
        <v>239</v>
      </c>
      <c r="AB83" s="92" t="s">
        <v>270</v>
      </c>
      <c r="AC83" s="85" t="s">
        <v>172</v>
      </c>
      <c r="AD83" s="14" t="str">
        <f t="shared" si="20"/>
        <v>DX1-623-BP57C</v>
      </c>
    </row>
    <row r="84" spans="1:30" x14ac:dyDescent="0.25">
      <c r="A84" s="197"/>
      <c r="B84" s="218"/>
      <c r="C84" s="221"/>
      <c r="D84" s="224"/>
      <c r="E84" s="104" t="s">
        <v>134</v>
      </c>
      <c r="F84" s="69" t="s">
        <v>188</v>
      </c>
      <c r="G84" s="59">
        <v>33</v>
      </c>
      <c r="H84" s="100" t="s">
        <v>230</v>
      </c>
      <c r="I84" s="109" t="str">
        <f t="shared" si="21"/>
        <v>PA12882-6133-00</v>
      </c>
      <c r="J84" s="226"/>
      <c r="K84" s="229"/>
      <c r="L84" s="123" t="s">
        <v>248</v>
      </c>
      <c r="N84" s="64" t="str">
        <f t="shared" si="22"/>
        <v>DX1-623-</v>
      </c>
      <c r="O84" s="59">
        <v>711</v>
      </c>
      <c r="P84" s="69" t="s">
        <v>197</v>
      </c>
      <c r="Q84" s="86"/>
      <c r="R84" s="141" t="str">
        <f t="shared" si="17"/>
        <v>DX1-623-711A</v>
      </c>
      <c r="T84" s="64" t="str">
        <f t="shared" si="23"/>
        <v>DX1-623-</v>
      </c>
      <c r="U84" s="59" t="s">
        <v>239</v>
      </c>
      <c r="V84" s="69" t="s">
        <v>243</v>
      </c>
      <c r="W84" s="86"/>
      <c r="X84" s="12" t="str">
        <f t="shared" si="18"/>
        <v>DX1-623-BL57</v>
      </c>
      <c r="Z84" s="64" t="str">
        <f t="shared" si="19"/>
        <v>DX1-623-</v>
      </c>
      <c r="AA84" s="59" t="s">
        <v>239</v>
      </c>
      <c r="AB84" s="69" t="s">
        <v>270</v>
      </c>
      <c r="AC84" s="86"/>
      <c r="AD84" s="12" t="str">
        <f t="shared" si="20"/>
        <v>DX1-623-BP57</v>
      </c>
    </row>
    <row r="85" spans="1:30" x14ac:dyDescent="0.25">
      <c r="A85" s="197"/>
      <c r="B85" s="218"/>
      <c r="C85" s="221"/>
      <c r="D85" s="224"/>
      <c r="E85" s="104" t="s">
        <v>134</v>
      </c>
      <c r="F85" s="69" t="s">
        <v>188</v>
      </c>
      <c r="G85" s="59">
        <v>33</v>
      </c>
      <c r="H85" s="100" t="s">
        <v>231</v>
      </c>
      <c r="I85" s="109" t="str">
        <f t="shared" si="21"/>
        <v>PA12882-6133-91</v>
      </c>
      <c r="J85" s="226"/>
      <c r="K85" s="229"/>
      <c r="L85" s="123" t="s">
        <v>237</v>
      </c>
      <c r="N85" s="64" t="str">
        <f t="shared" si="22"/>
        <v>DX1-623-</v>
      </c>
      <c r="O85" s="59">
        <v>711</v>
      </c>
      <c r="P85" s="69" t="s">
        <v>197</v>
      </c>
      <c r="Q85" s="86" t="s">
        <v>244</v>
      </c>
      <c r="R85" s="141" t="str">
        <f t="shared" si="17"/>
        <v>DX1-623-711AS</v>
      </c>
      <c r="T85" s="64" t="str">
        <f t="shared" si="23"/>
        <v>DX1-623-</v>
      </c>
      <c r="U85" s="59" t="s">
        <v>239</v>
      </c>
      <c r="V85" s="69" t="s">
        <v>243</v>
      </c>
      <c r="W85" s="86" t="s">
        <v>244</v>
      </c>
      <c r="X85" s="12" t="str">
        <f t="shared" si="18"/>
        <v>DX1-623-BL57S</v>
      </c>
      <c r="Z85" s="64" t="str">
        <f t="shared" si="19"/>
        <v>DX1-623-</v>
      </c>
      <c r="AA85" s="59" t="s">
        <v>239</v>
      </c>
      <c r="AB85" s="69" t="s">
        <v>270</v>
      </c>
      <c r="AC85" s="86" t="s">
        <v>244</v>
      </c>
      <c r="AD85" s="12" t="str">
        <f t="shared" si="20"/>
        <v>DX1-623-BP57S</v>
      </c>
    </row>
    <row r="86" spans="1:30" x14ac:dyDescent="0.25">
      <c r="A86" s="197"/>
      <c r="B86" s="218"/>
      <c r="C86" s="221"/>
      <c r="D86" s="224"/>
      <c r="E86" s="105" t="s">
        <v>134</v>
      </c>
      <c r="F86" s="70" t="s">
        <v>188</v>
      </c>
      <c r="G86" s="60">
        <v>33</v>
      </c>
      <c r="H86" s="101" t="s">
        <v>232</v>
      </c>
      <c r="I86" s="110" t="str">
        <f t="shared" si="21"/>
        <v>PA12882-6133-92</v>
      </c>
      <c r="J86" s="227"/>
      <c r="K86" s="230"/>
      <c r="L86" s="124" t="s">
        <v>238</v>
      </c>
      <c r="N86" s="65" t="str">
        <f t="shared" si="22"/>
        <v>DX1-623-</v>
      </c>
      <c r="O86" s="60">
        <v>711</v>
      </c>
      <c r="P86" s="70" t="s">
        <v>197</v>
      </c>
      <c r="Q86" s="87" t="s">
        <v>244</v>
      </c>
      <c r="R86" s="142" t="str">
        <f t="shared" si="17"/>
        <v>DX1-623-711AS</v>
      </c>
      <c r="T86" s="65" t="str">
        <f t="shared" si="23"/>
        <v>DX1-623-</v>
      </c>
      <c r="U86" s="60" t="s">
        <v>239</v>
      </c>
      <c r="V86" s="70" t="s">
        <v>243</v>
      </c>
      <c r="W86" s="87" t="s">
        <v>244</v>
      </c>
      <c r="X86" s="13" t="str">
        <f t="shared" si="18"/>
        <v>DX1-623-BL57S</v>
      </c>
      <c r="Z86" s="65" t="str">
        <f t="shared" si="19"/>
        <v>DX1-623-</v>
      </c>
      <c r="AA86" s="60" t="s">
        <v>239</v>
      </c>
      <c r="AB86" s="70" t="s">
        <v>270</v>
      </c>
      <c r="AC86" s="87" t="s">
        <v>244</v>
      </c>
      <c r="AD86" s="13" t="str">
        <f t="shared" si="20"/>
        <v>DX1-623-BP57S</v>
      </c>
    </row>
    <row r="87" spans="1:30" x14ac:dyDescent="0.25">
      <c r="A87" s="197"/>
      <c r="B87" s="218"/>
      <c r="C87" s="221"/>
      <c r="D87" s="224"/>
      <c r="E87" s="103" t="s">
        <v>134</v>
      </c>
      <c r="F87" s="92" t="s">
        <v>228</v>
      </c>
      <c r="G87" s="84">
        <v>33</v>
      </c>
      <c r="H87" s="99"/>
      <c r="I87" s="108" t="str">
        <f t="shared" si="21"/>
        <v>PA12882-1333</v>
      </c>
      <c r="J87" s="231" t="s">
        <v>257</v>
      </c>
      <c r="K87" s="228" t="s">
        <v>86</v>
      </c>
      <c r="L87" s="122" t="s">
        <v>233</v>
      </c>
      <c r="N87" s="133"/>
      <c r="O87" s="84"/>
      <c r="P87" s="92"/>
      <c r="Q87" s="85"/>
      <c r="R87" s="140" t="str">
        <f t="shared" si="17"/>
        <v/>
      </c>
      <c r="T87" s="133" t="str">
        <f t="shared" si="23"/>
        <v>DX1-623-</v>
      </c>
      <c r="U87" s="84" t="s">
        <v>239</v>
      </c>
      <c r="V87" s="92" t="s">
        <v>240</v>
      </c>
      <c r="W87" s="85" t="s">
        <v>172</v>
      </c>
      <c r="X87" s="14" t="str">
        <f t="shared" si="18"/>
        <v>DX1-623-BL49C</v>
      </c>
      <c r="Z87" s="133"/>
      <c r="AA87" s="84"/>
      <c r="AB87" s="92"/>
      <c r="AC87" s="85"/>
      <c r="AD87" s="14"/>
    </row>
    <row r="88" spans="1:30" x14ac:dyDescent="0.25">
      <c r="A88" s="197"/>
      <c r="B88" s="218"/>
      <c r="C88" s="221"/>
      <c r="D88" s="224"/>
      <c r="E88" s="104" t="s">
        <v>134</v>
      </c>
      <c r="F88" s="69" t="s">
        <v>228</v>
      </c>
      <c r="G88" s="59">
        <v>33</v>
      </c>
      <c r="H88" s="100" t="s">
        <v>230</v>
      </c>
      <c r="I88" s="109" t="str">
        <f t="shared" si="21"/>
        <v>PA12882-1333-00</v>
      </c>
      <c r="J88" s="232"/>
      <c r="K88" s="229"/>
      <c r="L88" s="123" t="s">
        <v>248</v>
      </c>
      <c r="N88" s="64"/>
      <c r="O88" s="59"/>
      <c r="P88" s="69"/>
      <c r="Q88" s="86"/>
      <c r="R88" s="141" t="str">
        <f t="shared" si="17"/>
        <v/>
      </c>
      <c r="T88" s="64" t="str">
        <f t="shared" si="23"/>
        <v>DX1-623-</v>
      </c>
      <c r="U88" s="59" t="s">
        <v>239</v>
      </c>
      <c r="V88" s="69" t="s">
        <v>240</v>
      </c>
      <c r="W88" s="86"/>
      <c r="X88" s="12" t="str">
        <f t="shared" si="18"/>
        <v>DX1-623-BL49</v>
      </c>
      <c r="Z88" s="64"/>
      <c r="AA88" s="59"/>
      <c r="AB88" s="69"/>
      <c r="AC88" s="86"/>
      <c r="AD88" s="12"/>
    </row>
    <row r="89" spans="1:30" x14ac:dyDescent="0.25">
      <c r="A89" s="197"/>
      <c r="B89" s="218"/>
      <c r="C89" s="221"/>
      <c r="D89" s="224"/>
      <c r="E89" s="104" t="s">
        <v>134</v>
      </c>
      <c r="F89" s="69" t="s">
        <v>228</v>
      </c>
      <c r="G89" s="59">
        <v>33</v>
      </c>
      <c r="H89" s="100" t="s">
        <v>231</v>
      </c>
      <c r="I89" s="109" t="str">
        <f t="shared" si="21"/>
        <v>PA12882-1333-91</v>
      </c>
      <c r="J89" s="232"/>
      <c r="K89" s="229"/>
      <c r="L89" s="123" t="s">
        <v>237</v>
      </c>
      <c r="N89" s="64"/>
      <c r="O89" s="59"/>
      <c r="P89" s="69"/>
      <c r="Q89" s="86"/>
      <c r="R89" s="141" t="str">
        <f t="shared" si="17"/>
        <v/>
      </c>
      <c r="T89" s="64" t="str">
        <f t="shared" si="23"/>
        <v>DX1-623-</v>
      </c>
      <c r="U89" s="59" t="s">
        <v>239</v>
      </c>
      <c r="V89" s="69" t="s">
        <v>240</v>
      </c>
      <c r="W89" s="86" t="s">
        <v>244</v>
      </c>
      <c r="X89" s="12" t="str">
        <f t="shared" si="18"/>
        <v>DX1-623-BL49S</v>
      </c>
      <c r="Z89" s="64"/>
      <c r="AA89" s="59"/>
      <c r="AB89" s="69"/>
      <c r="AC89" s="86"/>
      <c r="AD89" s="12"/>
    </row>
    <row r="90" spans="1:30" x14ac:dyDescent="0.25">
      <c r="A90" s="197"/>
      <c r="B90" s="218"/>
      <c r="C90" s="222"/>
      <c r="D90" s="225"/>
      <c r="E90" s="105" t="s">
        <v>134</v>
      </c>
      <c r="F90" s="70" t="s">
        <v>228</v>
      </c>
      <c r="G90" s="60">
        <v>33</v>
      </c>
      <c r="H90" s="101" t="s">
        <v>232</v>
      </c>
      <c r="I90" s="110" t="str">
        <f t="shared" si="21"/>
        <v>PA12882-1333-92</v>
      </c>
      <c r="J90" s="233"/>
      <c r="K90" s="230"/>
      <c r="L90" s="124" t="s">
        <v>238</v>
      </c>
      <c r="N90" s="65"/>
      <c r="O90" s="60"/>
      <c r="P90" s="70"/>
      <c r="Q90" s="87"/>
      <c r="R90" s="142" t="str">
        <f t="shared" si="17"/>
        <v/>
      </c>
      <c r="T90" s="65" t="str">
        <f t="shared" si="23"/>
        <v>DX1-623-</v>
      </c>
      <c r="U90" s="60" t="s">
        <v>239</v>
      </c>
      <c r="V90" s="70" t="s">
        <v>240</v>
      </c>
      <c r="W90" s="87" t="s">
        <v>244</v>
      </c>
      <c r="X90" s="13" t="str">
        <f t="shared" si="18"/>
        <v>DX1-623-BL49S</v>
      </c>
      <c r="Z90" s="65"/>
      <c r="AA90" s="60"/>
      <c r="AB90" s="70"/>
      <c r="AC90" s="87"/>
      <c r="AD90" s="13"/>
    </row>
    <row r="91" spans="1:30" x14ac:dyDescent="0.25">
      <c r="A91" s="197"/>
      <c r="B91" s="218"/>
      <c r="C91" s="234" t="s">
        <v>10</v>
      </c>
      <c r="D91" s="235" t="s">
        <v>94</v>
      </c>
      <c r="E91" s="102" t="s">
        <v>135</v>
      </c>
      <c r="F91" s="45" t="s">
        <v>227</v>
      </c>
      <c r="G91" s="36">
        <v>33</v>
      </c>
      <c r="H91" s="98" t="s">
        <v>230</v>
      </c>
      <c r="I91" s="107" t="str">
        <f t="shared" si="21"/>
        <v>PA16456-0033-00</v>
      </c>
      <c r="J91" s="96" t="s">
        <v>255</v>
      </c>
      <c r="K91" s="97" t="s">
        <v>171</v>
      </c>
      <c r="L91" s="125" t="s">
        <v>248</v>
      </c>
      <c r="N91" s="64" t="s">
        <v>202</v>
      </c>
      <c r="O91" s="36">
        <v>711</v>
      </c>
      <c r="P91" s="45"/>
      <c r="Q91" s="83"/>
      <c r="R91" s="143" t="str">
        <f>N91&amp;O91&amp;P91&amp;Q91</f>
        <v>DX2-623-711</v>
      </c>
      <c r="T91" s="137" t="str">
        <f>N91</f>
        <v>DX2-623-</v>
      </c>
      <c r="U91" s="36" t="s">
        <v>239</v>
      </c>
      <c r="V91" s="45" t="s">
        <v>194</v>
      </c>
      <c r="W91" s="83"/>
      <c r="X91" s="138" t="str">
        <f>T91&amp;U91&amp;V91&amp;W91</f>
        <v>DX2-623-BN</v>
      </c>
      <c r="Z91" s="137" t="str">
        <f>T91</f>
        <v>DX2-623-</v>
      </c>
      <c r="AA91" s="36" t="s">
        <v>239</v>
      </c>
      <c r="AB91" s="45" t="s">
        <v>194</v>
      </c>
      <c r="AC91" s="83"/>
      <c r="AD91" s="138" t="str">
        <f>Z91&amp;AA91&amp;AB91&amp;AC91</f>
        <v>DX2-623-BN</v>
      </c>
    </row>
    <row r="92" spans="1:30" x14ac:dyDescent="0.25">
      <c r="A92" s="197"/>
      <c r="B92" s="218"/>
      <c r="C92" s="221"/>
      <c r="D92" s="224"/>
      <c r="E92" s="103" t="s">
        <v>135</v>
      </c>
      <c r="F92" s="92" t="s">
        <v>183</v>
      </c>
      <c r="G92" s="84">
        <v>33</v>
      </c>
      <c r="H92" s="99"/>
      <c r="I92" s="108" t="str">
        <f t="shared" si="21"/>
        <v>PA16456-0233</v>
      </c>
      <c r="J92" s="226" t="s">
        <v>256</v>
      </c>
      <c r="K92" s="228" t="s">
        <v>86</v>
      </c>
      <c r="L92" s="122" t="s">
        <v>233</v>
      </c>
      <c r="N92" s="133" t="str">
        <f>N91</f>
        <v>DX2-623-</v>
      </c>
      <c r="O92" s="84">
        <v>711</v>
      </c>
      <c r="P92" s="92" t="s">
        <v>193</v>
      </c>
      <c r="Q92" s="85" t="s">
        <v>172</v>
      </c>
      <c r="R92" s="140" t="str">
        <f t="shared" ref="R92:R111" si="24">N92&amp;O92&amp;P92&amp;Q92</f>
        <v>DX2-623-711MC</v>
      </c>
      <c r="T92" s="133" t="str">
        <f t="shared" ref="T92:T111" si="25">T91</f>
        <v>DX2-623-</v>
      </c>
      <c r="U92" s="84" t="s">
        <v>239</v>
      </c>
      <c r="V92" s="92" t="s">
        <v>240</v>
      </c>
      <c r="W92" s="85" t="s">
        <v>172</v>
      </c>
      <c r="X92" s="14" t="str">
        <f t="shared" ref="X92:X111" si="26">T92&amp;U92&amp;V92&amp;W92</f>
        <v>DX2-623-BL49C</v>
      </c>
      <c r="Z92" s="133" t="str">
        <f t="shared" ref="Z92:Z107" si="27">Z91</f>
        <v>DX2-623-</v>
      </c>
      <c r="AA92" s="84" t="s">
        <v>239</v>
      </c>
      <c r="AB92" s="92" t="s">
        <v>267</v>
      </c>
      <c r="AC92" s="85" t="s">
        <v>172</v>
      </c>
      <c r="AD92" s="14" t="str">
        <f t="shared" ref="AD92:AD107" si="28">Z92&amp;AA92&amp;AB92&amp;AC92</f>
        <v>DX2-623-BP49C</v>
      </c>
    </row>
    <row r="93" spans="1:30" x14ac:dyDescent="0.25">
      <c r="A93" s="197"/>
      <c r="B93" s="218"/>
      <c r="C93" s="221"/>
      <c r="D93" s="224"/>
      <c r="E93" s="104" t="s">
        <v>135</v>
      </c>
      <c r="F93" s="69" t="s">
        <v>183</v>
      </c>
      <c r="G93" s="59">
        <v>33</v>
      </c>
      <c r="H93" s="100" t="s">
        <v>230</v>
      </c>
      <c r="I93" s="109" t="str">
        <f t="shared" si="21"/>
        <v>PA16456-0233-00</v>
      </c>
      <c r="J93" s="226"/>
      <c r="K93" s="229"/>
      <c r="L93" s="123" t="s">
        <v>248</v>
      </c>
      <c r="N93" s="64" t="str">
        <f t="shared" ref="N93:N107" si="29">N92</f>
        <v>DX2-623-</v>
      </c>
      <c r="O93" s="59">
        <v>711</v>
      </c>
      <c r="P93" s="69" t="s">
        <v>193</v>
      </c>
      <c r="Q93" s="86"/>
      <c r="R93" s="141" t="str">
        <f t="shared" si="24"/>
        <v>DX2-623-711M</v>
      </c>
      <c r="T93" s="64" t="str">
        <f t="shared" si="25"/>
        <v>DX2-623-</v>
      </c>
      <c r="U93" s="59" t="s">
        <v>239</v>
      </c>
      <c r="V93" s="69" t="s">
        <v>240</v>
      </c>
      <c r="W93" s="86"/>
      <c r="X93" s="12" t="str">
        <f t="shared" si="26"/>
        <v>DX2-623-BL49</v>
      </c>
      <c r="Z93" s="64" t="str">
        <f t="shared" si="27"/>
        <v>DX2-623-</v>
      </c>
      <c r="AA93" s="59" t="s">
        <v>239</v>
      </c>
      <c r="AB93" s="69" t="s">
        <v>267</v>
      </c>
      <c r="AC93" s="86"/>
      <c r="AD93" s="12" t="str">
        <f t="shared" si="28"/>
        <v>DX2-623-BP49</v>
      </c>
    </row>
    <row r="94" spans="1:30" x14ac:dyDescent="0.25">
      <c r="A94" s="197"/>
      <c r="B94" s="218"/>
      <c r="C94" s="221"/>
      <c r="D94" s="224"/>
      <c r="E94" s="104" t="s">
        <v>135</v>
      </c>
      <c r="F94" s="69" t="s">
        <v>183</v>
      </c>
      <c r="G94" s="59">
        <v>33</v>
      </c>
      <c r="H94" s="100" t="s">
        <v>231</v>
      </c>
      <c r="I94" s="109" t="str">
        <f t="shared" si="21"/>
        <v>PA16456-0233-91</v>
      </c>
      <c r="J94" s="226"/>
      <c r="K94" s="229"/>
      <c r="L94" s="123" t="s">
        <v>237</v>
      </c>
      <c r="N94" s="64" t="str">
        <f t="shared" si="29"/>
        <v>DX2-623-</v>
      </c>
      <c r="O94" s="59">
        <v>711</v>
      </c>
      <c r="P94" s="69" t="s">
        <v>193</v>
      </c>
      <c r="Q94" s="86" t="s">
        <v>244</v>
      </c>
      <c r="R94" s="141" t="str">
        <f t="shared" si="24"/>
        <v>DX2-623-711MS</v>
      </c>
      <c r="T94" s="64" t="str">
        <f t="shared" si="25"/>
        <v>DX2-623-</v>
      </c>
      <c r="U94" s="59" t="s">
        <v>239</v>
      </c>
      <c r="V94" s="69" t="s">
        <v>240</v>
      </c>
      <c r="W94" s="86" t="s">
        <v>244</v>
      </c>
      <c r="X94" s="12" t="str">
        <f t="shared" si="26"/>
        <v>DX2-623-BL49S</v>
      </c>
      <c r="Z94" s="64" t="str">
        <f t="shared" si="27"/>
        <v>DX2-623-</v>
      </c>
      <c r="AA94" s="59" t="s">
        <v>239</v>
      </c>
      <c r="AB94" s="69" t="s">
        <v>267</v>
      </c>
      <c r="AC94" s="86" t="s">
        <v>244</v>
      </c>
      <c r="AD94" s="12" t="str">
        <f t="shared" si="28"/>
        <v>DX2-623-BP49S</v>
      </c>
    </row>
    <row r="95" spans="1:30" x14ac:dyDescent="0.25">
      <c r="A95" s="197"/>
      <c r="B95" s="218"/>
      <c r="C95" s="221"/>
      <c r="D95" s="224"/>
      <c r="E95" s="105" t="s">
        <v>135</v>
      </c>
      <c r="F95" s="70" t="s">
        <v>183</v>
      </c>
      <c r="G95" s="60">
        <v>33</v>
      </c>
      <c r="H95" s="101" t="s">
        <v>232</v>
      </c>
      <c r="I95" s="110" t="str">
        <f t="shared" si="21"/>
        <v>PA16456-0233-92</v>
      </c>
      <c r="J95" s="226"/>
      <c r="K95" s="230"/>
      <c r="L95" s="124" t="s">
        <v>238</v>
      </c>
      <c r="N95" s="65" t="str">
        <f t="shared" si="29"/>
        <v>DX2-623-</v>
      </c>
      <c r="O95" s="60">
        <v>711</v>
      </c>
      <c r="P95" s="70" t="s">
        <v>193</v>
      </c>
      <c r="Q95" s="87" t="s">
        <v>244</v>
      </c>
      <c r="R95" s="142" t="str">
        <f t="shared" si="24"/>
        <v>DX2-623-711MS</v>
      </c>
      <c r="T95" s="65" t="str">
        <f t="shared" si="25"/>
        <v>DX2-623-</v>
      </c>
      <c r="U95" s="60" t="s">
        <v>239</v>
      </c>
      <c r="V95" s="70" t="s">
        <v>240</v>
      </c>
      <c r="W95" s="87" t="s">
        <v>244</v>
      </c>
      <c r="X95" s="13" t="str">
        <f t="shared" si="26"/>
        <v>DX2-623-BL49S</v>
      </c>
      <c r="Z95" s="65" t="str">
        <f t="shared" si="27"/>
        <v>DX2-623-</v>
      </c>
      <c r="AA95" s="60" t="s">
        <v>239</v>
      </c>
      <c r="AB95" s="70" t="s">
        <v>267</v>
      </c>
      <c r="AC95" s="87" t="s">
        <v>244</v>
      </c>
      <c r="AD95" s="13" t="str">
        <f t="shared" si="28"/>
        <v>DX2-623-BP49S</v>
      </c>
    </row>
    <row r="96" spans="1:30" x14ac:dyDescent="0.25">
      <c r="A96" s="197"/>
      <c r="B96" s="218"/>
      <c r="C96" s="221"/>
      <c r="D96" s="224"/>
      <c r="E96" s="103" t="s">
        <v>135</v>
      </c>
      <c r="F96" s="92" t="s">
        <v>185</v>
      </c>
      <c r="G96" s="84">
        <v>33</v>
      </c>
      <c r="H96" s="99"/>
      <c r="I96" s="108" t="str">
        <f t="shared" si="21"/>
        <v>PA16456-5133</v>
      </c>
      <c r="J96" s="226"/>
      <c r="K96" s="228" t="s">
        <v>249</v>
      </c>
      <c r="L96" s="122" t="s">
        <v>233</v>
      </c>
      <c r="N96" s="133" t="str">
        <f t="shared" si="29"/>
        <v>DX2-623-</v>
      </c>
      <c r="O96" s="84">
        <v>711</v>
      </c>
      <c r="P96" s="92" t="s">
        <v>172</v>
      </c>
      <c r="Q96" s="85" t="s">
        <v>172</v>
      </c>
      <c r="R96" s="140" t="str">
        <f t="shared" si="24"/>
        <v>DX2-623-711CC</v>
      </c>
      <c r="T96" s="133" t="str">
        <f t="shared" si="25"/>
        <v>DX2-623-</v>
      </c>
      <c r="U96" s="84" t="s">
        <v>239</v>
      </c>
      <c r="V96" s="92" t="s">
        <v>241</v>
      </c>
      <c r="W96" s="85" t="s">
        <v>172</v>
      </c>
      <c r="X96" s="14" t="str">
        <f t="shared" si="26"/>
        <v>DX2-623-BL42C</v>
      </c>
      <c r="Z96" s="133" t="str">
        <f t="shared" si="27"/>
        <v>DX2-623-</v>
      </c>
      <c r="AA96" s="84" t="s">
        <v>239</v>
      </c>
      <c r="AB96" s="92" t="s">
        <v>268</v>
      </c>
      <c r="AC96" s="85" t="s">
        <v>172</v>
      </c>
      <c r="AD96" s="14" t="str">
        <f t="shared" si="28"/>
        <v>DX2-623-BP42C</v>
      </c>
    </row>
    <row r="97" spans="1:30" x14ac:dyDescent="0.25">
      <c r="A97" s="197"/>
      <c r="B97" s="218"/>
      <c r="C97" s="221"/>
      <c r="D97" s="224"/>
      <c r="E97" s="104" t="s">
        <v>135</v>
      </c>
      <c r="F97" s="69" t="s">
        <v>185</v>
      </c>
      <c r="G97" s="59">
        <v>33</v>
      </c>
      <c r="H97" s="100" t="s">
        <v>230</v>
      </c>
      <c r="I97" s="109" t="str">
        <f t="shared" si="21"/>
        <v>PA16456-5133-00</v>
      </c>
      <c r="J97" s="226"/>
      <c r="K97" s="229"/>
      <c r="L97" s="123" t="s">
        <v>248</v>
      </c>
      <c r="N97" s="64" t="str">
        <f t="shared" si="29"/>
        <v>DX2-623-</v>
      </c>
      <c r="O97" s="59">
        <v>711</v>
      </c>
      <c r="P97" s="69" t="s">
        <v>172</v>
      </c>
      <c r="Q97" s="86"/>
      <c r="R97" s="141" t="str">
        <f t="shared" si="24"/>
        <v>DX2-623-711C</v>
      </c>
      <c r="T97" s="64" t="str">
        <f t="shared" si="25"/>
        <v>DX2-623-</v>
      </c>
      <c r="U97" s="59" t="s">
        <v>239</v>
      </c>
      <c r="V97" s="69" t="s">
        <v>241</v>
      </c>
      <c r="W97" s="86"/>
      <c r="X97" s="12" t="str">
        <f t="shared" si="26"/>
        <v>DX2-623-BL42</v>
      </c>
      <c r="Z97" s="64" t="str">
        <f t="shared" si="27"/>
        <v>DX2-623-</v>
      </c>
      <c r="AA97" s="59" t="s">
        <v>239</v>
      </c>
      <c r="AB97" s="69" t="s">
        <v>268</v>
      </c>
      <c r="AC97" s="86"/>
      <c r="AD97" s="12" t="str">
        <f t="shared" si="28"/>
        <v>DX2-623-BP42</v>
      </c>
    </row>
    <row r="98" spans="1:30" x14ac:dyDescent="0.25">
      <c r="A98" s="197"/>
      <c r="B98" s="218"/>
      <c r="C98" s="221"/>
      <c r="D98" s="224"/>
      <c r="E98" s="104" t="s">
        <v>135</v>
      </c>
      <c r="F98" s="69" t="s">
        <v>185</v>
      </c>
      <c r="G98" s="59">
        <v>33</v>
      </c>
      <c r="H98" s="100" t="s">
        <v>231</v>
      </c>
      <c r="I98" s="109" t="str">
        <f t="shared" si="21"/>
        <v>PA16456-5133-91</v>
      </c>
      <c r="J98" s="226"/>
      <c r="K98" s="229"/>
      <c r="L98" s="123" t="s">
        <v>237</v>
      </c>
      <c r="N98" s="64" t="str">
        <f t="shared" si="29"/>
        <v>DX2-623-</v>
      </c>
      <c r="O98" s="59">
        <v>711</v>
      </c>
      <c r="P98" s="69" t="s">
        <v>172</v>
      </c>
      <c r="Q98" s="86" t="s">
        <v>244</v>
      </c>
      <c r="R98" s="141" t="str">
        <f t="shared" si="24"/>
        <v>DX2-623-711CS</v>
      </c>
      <c r="T98" s="64" t="str">
        <f t="shared" si="25"/>
        <v>DX2-623-</v>
      </c>
      <c r="U98" s="59" t="s">
        <v>239</v>
      </c>
      <c r="V98" s="69" t="s">
        <v>241</v>
      </c>
      <c r="W98" s="86" t="s">
        <v>244</v>
      </c>
      <c r="X98" s="12" t="str">
        <f t="shared" si="26"/>
        <v>DX2-623-BL42S</v>
      </c>
      <c r="Z98" s="64" t="str">
        <f t="shared" si="27"/>
        <v>DX2-623-</v>
      </c>
      <c r="AA98" s="59" t="s">
        <v>239</v>
      </c>
      <c r="AB98" s="69" t="s">
        <v>268</v>
      </c>
      <c r="AC98" s="86" t="s">
        <v>244</v>
      </c>
      <c r="AD98" s="12" t="str">
        <f t="shared" si="28"/>
        <v>DX2-623-BP42S</v>
      </c>
    </row>
    <row r="99" spans="1:30" x14ac:dyDescent="0.25">
      <c r="A99" s="197"/>
      <c r="B99" s="218"/>
      <c r="C99" s="221"/>
      <c r="D99" s="224"/>
      <c r="E99" s="105" t="s">
        <v>135</v>
      </c>
      <c r="F99" s="70" t="s">
        <v>185</v>
      </c>
      <c r="G99" s="60">
        <v>33</v>
      </c>
      <c r="H99" s="101" t="s">
        <v>232</v>
      </c>
      <c r="I99" s="110" t="str">
        <f t="shared" si="21"/>
        <v>PA16456-5133-92</v>
      </c>
      <c r="J99" s="226"/>
      <c r="K99" s="230"/>
      <c r="L99" s="124" t="s">
        <v>238</v>
      </c>
      <c r="N99" s="65" t="str">
        <f t="shared" si="29"/>
        <v>DX2-623-</v>
      </c>
      <c r="O99" s="60">
        <v>711</v>
      </c>
      <c r="P99" s="70" t="s">
        <v>172</v>
      </c>
      <c r="Q99" s="87" t="s">
        <v>244</v>
      </c>
      <c r="R99" s="142" t="str">
        <f t="shared" si="24"/>
        <v>DX2-623-711CS</v>
      </c>
      <c r="T99" s="65" t="str">
        <f t="shared" si="25"/>
        <v>DX2-623-</v>
      </c>
      <c r="U99" s="60" t="s">
        <v>239</v>
      </c>
      <c r="V99" s="70" t="s">
        <v>241</v>
      </c>
      <c r="W99" s="87" t="s">
        <v>244</v>
      </c>
      <c r="X99" s="13" t="str">
        <f t="shared" si="26"/>
        <v>DX2-623-BL42S</v>
      </c>
      <c r="Z99" s="65" t="str">
        <f t="shared" si="27"/>
        <v>DX2-623-</v>
      </c>
      <c r="AA99" s="60" t="s">
        <v>239</v>
      </c>
      <c r="AB99" s="70" t="s">
        <v>268</v>
      </c>
      <c r="AC99" s="87" t="s">
        <v>244</v>
      </c>
      <c r="AD99" s="13" t="str">
        <f t="shared" si="28"/>
        <v>DX2-623-BP42S</v>
      </c>
    </row>
    <row r="100" spans="1:30" x14ac:dyDescent="0.25">
      <c r="A100" s="197"/>
      <c r="B100" s="218"/>
      <c r="C100" s="221"/>
      <c r="D100" s="224"/>
      <c r="E100" s="103" t="s">
        <v>135</v>
      </c>
      <c r="F100" s="92" t="s">
        <v>187</v>
      </c>
      <c r="G100" s="84">
        <v>33</v>
      </c>
      <c r="H100" s="99"/>
      <c r="I100" s="108" t="str">
        <f t="shared" si="21"/>
        <v>PA16456-5733</v>
      </c>
      <c r="J100" s="226"/>
      <c r="K100" s="228" t="s">
        <v>250</v>
      </c>
      <c r="L100" s="122" t="s">
        <v>233</v>
      </c>
      <c r="N100" s="133" t="str">
        <f t="shared" si="29"/>
        <v>DX2-623-</v>
      </c>
      <c r="O100" s="84">
        <v>711</v>
      </c>
      <c r="P100" s="92" t="s">
        <v>196</v>
      </c>
      <c r="Q100" s="85" t="s">
        <v>172</v>
      </c>
      <c r="R100" s="140" t="str">
        <f t="shared" si="24"/>
        <v>DX2-623-711JC</v>
      </c>
      <c r="T100" s="133" t="str">
        <f t="shared" si="25"/>
        <v>DX2-623-</v>
      </c>
      <c r="U100" s="84" t="s">
        <v>239</v>
      </c>
      <c r="V100" s="92" t="s">
        <v>242</v>
      </c>
      <c r="W100" s="85" t="s">
        <v>172</v>
      </c>
      <c r="X100" s="14" t="str">
        <f t="shared" si="26"/>
        <v>DX2-623-BL53C</v>
      </c>
      <c r="Z100" s="133" t="str">
        <f t="shared" si="27"/>
        <v>DX2-623-</v>
      </c>
      <c r="AA100" s="84" t="s">
        <v>239</v>
      </c>
      <c r="AB100" s="92" t="s">
        <v>269</v>
      </c>
      <c r="AC100" s="85" t="s">
        <v>172</v>
      </c>
      <c r="AD100" s="14" t="str">
        <f t="shared" si="28"/>
        <v>DX2-623-BP53C</v>
      </c>
    </row>
    <row r="101" spans="1:30" x14ac:dyDescent="0.25">
      <c r="A101" s="197"/>
      <c r="B101" s="218"/>
      <c r="C101" s="221"/>
      <c r="D101" s="224"/>
      <c r="E101" s="104" t="s">
        <v>135</v>
      </c>
      <c r="F101" s="69" t="s">
        <v>187</v>
      </c>
      <c r="G101" s="59">
        <v>33</v>
      </c>
      <c r="H101" s="100" t="s">
        <v>230</v>
      </c>
      <c r="I101" s="109" t="str">
        <f t="shared" si="21"/>
        <v>PA16456-5733-00</v>
      </c>
      <c r="J101" s="226"/>
      <c r="K101" s="229"/>
      <c r="L101" s="123" t="s">
        <v>248</v>
      </c>
      <c r="N101" s="64" t="str">
        <f t="shared" si="29"/>
        <v>DX2-623-</v>
      </c>
      <c r="O101" s="59">
        <v>711</v>
      </c>
      <c r="P101" s="69" t="s">
        <v>196</v>
      </c>
      <c r="Q101" s="86"/>
      <c r="R101" s="141" t="str">
        <f t="shared" si="24"/>
        <v>DX2-623-711J</v>
      </c>
      <c r="T101" s="64" t="str">
        <f t="shared" si="25"/>
        <v>DX2-623-</v>
      </c>
      <c r="U101" s="59" t="s">
        <v>239</v>
      </c>
      <c r="V101" s="69" t="s">
        <v>242</v>
      </c>
      <c r="W101" s="86"/>
      <c r="X101" s="12" t="str">
        <f t="shared" si="26"/>
        <v>DX2-623-BL53</v>
      </c>
      <c r="Z101" s="64" t="str">
        <f t="shared" si="27"/>
        <v>DX2-623-</v>
      </c>
      <c r="AA101" s="59" t="s">
        <v>239</v>
      </c>
      <c r="AB101" s="69" t="s">
        <v>269</v>
      </c>
      <c r="AC101" s="86"/>
      <c r="AD101" s="12" t="str">
        <f t="shared" si="28"/>
        <v>DX2-623-BP53</v>
      </c>
    </row>
    <row r="102" spans="1:30" x14ac:dyDescent="0.25">
      <c r="A102" s="197"/>
      <c r="B102" s="218"/>
      <c r="C102" s="221"/>
      <c r="D102" s="224"/>
      <c r="E102" s="104" t="s">
        <v>135</v>
      </c>
      <c r="F102" s="69" t="s">
        <v>187</v>
      </c>
      <c r="G102" s="59">
        <v>33</v>
      </c>
      <c r="H102" s="100" t="s">
        <v>231</v>
      </c>
      <c r="I102" s="109" t="str">
        <f t="shared" si="21"/>
        <v>PA16456-5733-91</v>
      </c>
      <c r="J102" s="226"/>
      <c r="K102" s="229"/>
      <c r="L102" s="123" t="s">
        <v>237</v>
      </c>
      <c r="N102" s="64" t="str">
        <f t="shared" si="29"/>
        <v>DX2-623-</v>
      </c>
      <c r="O102" s="59">
        <v>711</v>
      </c>
      <c r="P102" s="69" t="s">
        <v>196</v>
      </c>
      <c r="Q102" s="86" t="s">
        <v>244</v>
      </c>
      <c r="R102" s="141" t="str">
        <f t="shared" si="24"/>
        <v>DX2-623-711JS</v>
      </c>
      <c r="T102" s="64" t="str">
        <f t="shared" si="25"/>
        <v>DX2-623-</v>
      </c>
      <c r="U102" s="59" t="s">
        <v>239</v>
      </c>
      <c r="V102" s="69" t="s">
        <v>242</v>
      </c>
      <c r="W102" s="86" t="s">
        <v>244</v>
      </c>
      <c r="X102" s="12" t="str">
        <f t="shared" si="26"/>
        <v>DX2-623-BL53S</v>
      </c>
      <c r="Z102" s="64" t="str">
        <f t="shared" si="27"/>
        <v>DX2-623-</v>
      </c>
      <c r="AA102" s="59" t="s">
        <v>239</v>
      </c>
      <c r="AB102" s="69" t="s">
        <v>269</v>
      </c>
      <c r="AC102" s="86" t="s">
        <v>244</v>
      </c>
      <c r="AD102" s="12" t="str">
        <f t="shared" si="28"/>
        <v>DX2-623-BP53S</v>
      </c>
    </row>
    <row r="103" spans="1:30" x14ac:dyDescent="0.25">
      <c r="A103" s="197"/>
      <c r="B103" s="218"/>
      <c r="C103" s="221"/>
      <c r="D103" s="224"/>
      <c r="E103" s="105" t="s">
        <v>135</v>
      </c>
      <c r="F103" s="70" t="s">
        <v>187</v>
      </c>
      <c r="G103" s="60">
        <v>33</v>
      </c>
      <c r="H103" s="101" t="s">
        <v>232</v>
      </c>
      <c r="I103" s="110" t="str">
        <f t="shared" si="21"/>
        <v>PA16456-5733-92</v>
      </c>
      <c r="J103" s="226"/>
      <c r="K103" s="230"/>
      <c r="L103" s="124" t="s">
        <v>238</v>
      </c>
      <c r="N103" s="65" t="str">
        <f t="shared" si="29"/>
        <v>DX2-623-</v>
      </c>
      <c r="O103" s="60">
        <v>711</v>
      </c>
      <c r="P103" s="70" t="s">
        <v>196</v>
      </c>
      <c r="Q103" s="87" t="s">
        <v>244</v>
      </c>
      <c r="R103" s="142" t="str">
        <f t="shared" si="24"/>
        <v>DX2-623-711JS</v>
      </c>
      <c r="T103" s="65" t="str">
        <f t="shared" si="25"/>
        <v>DX2-623-</v>
      </c>
      <c r="U103" s="60" t="s">
        <v>239</v>
      </c>
      <c r="V103" s="70" t="s">
        <v>242</v>
      </c>
      <c r="W103" s="87" t="s">
        <v>244</v>
      </c>
      <c r="X103" s="13" t="str">
        <f t="shared" si="26"/>
        <v>DX2-623-BL53S</v>
      </c>
      <c r="Z103" s="65" t="str">
        <f t="shared" si="27"/>
        <v>DX2-623-</v>
      </c>
      <c r="AA103" s="60" t="s">
        <v>239</v>
      </c>
      <c r="AB103" s="70" t="s">
        <v>269</v>
      </c>
      <c r="AC103" s="87" t="s">
        <v>244</v>
      </c>
      <c r="AD103" s="13" t="str">
        <f t="shared" si="28"/>
        <v>DX2-623-BP53S</v>
      </c>
    </row>
    <row r="104" spans="1:30" x14ac:dyDescent="0.25">
      <c r="A104" s="197"/>
      <c r="B104" s="218"/>
      <c r="C104" s="221"/>
      <c r="D104" s="224"/>
      <c r="E104" s="103" t="s">
        <v>135</v>
      </c>
      <c r="F104" s="92" t="s">
        <v>188</v>
      </c>
      <c r="G104" s="84">
        <v>33</v>
      </c>
      <c r="H104" s="99"/>
      <c r="I104" s="108" t="str">
        <f t="shared" si="21"/>
        <v>PA16456-6133</v>
      </c>
      <c r="J104" s="226"/>
      <c r="K104" s="228" t="s">
        <v>251</v>
      </c>
      <c r="L104" s="122" t="s">
        <v>233</v>
      </c>
      <c r="N104" s="133" t="str">
        <f t="shared" si="29"/>
        <v>DX2-623-</v>
      </c>
      <c r="O104" s="84">
        <v>711</v>
      </c>
      <c r="P104" s="92" t="s">
        <v>197</v>
      </c>
      <c r="Q104" s="85" t="s">
        <v>172</v>
      </c>
      <c r="R104" s="140" t="str">
        <f t="shared" si="24"/>
        <v>DX2-623-711AC</v>
      </c>
      <c r="T104" s="133" t="str">
        <f t="shared" si="25"/>
        <v>DX2-623-</v>
      </c>
      <c r="U104" s="84" t="s">
        <v>239</v>
      </c>
      <c r="V104" s="92" t="s">
        <v>243</v>
      </c>
      <c r="W104" s="85" t="s">
        <v>172</v>
      </c>
      <c r="X104" s="14" t="str">
        <f t="shared" si="26"/>
        <v>DX2-623-BL57C</v>
      </c>
      <c r="Z104" s="133" t="str">
        <f t="shared" si="27"/>
        <v>DX2-623-</v>
      </c>
      <c r="AA104" s="84" t="s">
        <v>239</v>
      </c>
      <c r="AB104" s="92" t="s">
        <v>270</v>
      </c>
      <c r="AC104" s="85" t="s">
        <v>172</v>
      </c>
      <c r="AD104" s="14" t="str">
        <f t="shared" si="28"/>
        <v>DX2-623-BP57C</v>
      </c>
    </row>
    <row r="105" spans="1:30" x14ac:dyDescent="0.25">
      <c r="A105" s="197"/>
      <c r="B105" s="218"/>
      <c r="C105" s="221"/>
      <c r="D105" s="224"/>
      <c r="E105" s="104" t="s">
        <v>135</v>
      </c>
      <c r="F105" s="69" t="s">
        <v>188</v>
      </c>
      <c r="G105" s="59">
        <v>33</v>
      </c>
      <c r="H105" s="100" t="s">
        <v>230</v>
      </c>
      <c r="I105" s="109" t="str">
        <f t="shared" si="21"/>
        <v>PA16456-6133-00</v>
      </c>
      <c r="J105" s="226"/>
      <c r="K105" s="229"/>
      <c r="L105" s="123" t="s">
        <v>248</v>
      </c>
      <c r="N105" s="64" t="str">
        <f t="shared" si="29"/>
        <v>DX2-623-</v>
      </c>
      <c r="O105" s="59">
        <v>711</v>
      </c>
      <c r="P105" s="69" t="s">
        <v>197</v>
      </c>
      <c r="Q105" s="86"/>
      <c r="R105" s="141" t="str">
        <f t="shared" si="24"/>
        <v>DX2-623-711A</v>
      </c>
      <c r="T105" s="64" t="str">
        <f t="shared" si="25"/>
        <v>DX2-623-</v>
      </c>
      <c r="U105" s="59" t="s">
        <v>239</v>
      </c>
      <c r="V105" s="69" t="s">
        <v>243</v>
      </c>
      <c r="W105" s="86"/>
      <c r="X105" s="12" t="str">
        <f t="shared" si="26"/>
        <v>DX2-623-BL57</v>
      </c>
      <c r="Z105" s="64" t="str">
        <f t="shared" si="27"/>
        <v>DX2-623-</v>
      </c>
      <c r="AA105" s="59" t="s">
        <v>239</v>
      </c>
      <c r="AB105" s="69" t="s">
        <v>270</v>
      </c>
      <c r="AC105" s="86"/>
      <c r="AD105" s="12" t="str">
        <f t="shared" si="28"/>
        <v>DX2-623-BP57</v>
      </c>
    </row>
    <row r="106" spans="1:30" x14ac:dyDescent="0.25">
      <c r="A106" s="197"/>
      <c r="B106" s="218"/>
      <c r="C106" s="221"/>
      <c r="D106" s="224"/>
      <c r="E106" s="104" t="s">
        <v>135</v>
      </c>
      <c r="F106" s="69" t="s">
        <v>188</v>
      </c>
      <c r="G106" s="59">
        <v>33</v>
      </c>
      <c r="H106" s="100" t="s">
        <v>231</v>
      </c>
      <c r="I106" s="109" t="str">
        <f t="shared" si="21"/>
        <v>PA16456-6133-91</v>
      </c>
      <c r="J106" s="226"/>
      <c r="K106" s="229"/>
      <c r="L106" s="123" t="s">
        <v>237</v>
      </c>
      <c r="N106" s="64" t="str">
        <f t="shared" si="29"/>
        <v>DX2-623-</v>
      </c>
      <c r="O106" s="59">
        <v>711</v>
      </c>
      <c r="P106" s="69" t="s">
        <v>197</v>
      </c>
      <c r="Q106" s="86" t="s">
        <v>244</v>
      </c>
      <c r="R106" s="141" t="str">
        <f t="shared" si="24"/>
        <v>DX2-623-711AS</v>
      </c>
      <c r="T106" s="64" t="str">
        <f t="shared" si="25"/>
        <v>DX2-623-</v>
      </c>
      <c r="U106" s="59" t="s">
        <v>239</v>
      </c>
      <c r="V106" s="69" t="s">
        <v>243</v>
      </c>
      <c r="W106" s="86" t="s">
        <v>244</v>
      </c>
      <c r="X106" s="12" t="str">
        <f t="shared" si="26"/>
        <v>DX2-623-BL57S</v>
      </c>
      <c r="Z106" s="64" t="str">
        <f t="shared" si="27"/>
        <v>DX2-623-</v>
      </c>
      <c r="AA106" s="59" t="s">
        <v>239</v>
      </c>
      <c r="AB106" s="69" t="s">
        <v>270</v>
      </c>
      <c r="AC106" s="86" t="s">
        <v>244</v>
      </c>
      <c r="AD106" s="12" t="str">
        <f t="shared" si="28"/>
        <v>DX2-623-BP57S</v>
      </c>
    </row>
    <row r="107" spans="1:30" x14ac:dyDescent="0.25">
      <c r="A107" s="197"/>
      <c r="B107" s="218"/>
      <c r="C107" s="221"/>
      <c r="D107" s="224"/>
      <c r="E107" s="105" t="s">
        <v>135</v>
      </c>
      <c r="F107" s="70" t="s">
        <v>188</v>
      </c>
      <c r="G107" s="60">
        <v>33</v>
      </c>
      <c r="H107" s="101" t="s">
        <v>232</v>
      </c>
      <c r="I107" s="110" t="str">
        <f t="shared" si="21"/>
        <v>PA16456-6133-92</v>
      </c>
      <c r="J107" s="227"/>
      <c r="K107" s="230"/>
      <c r="L107" s="124" t="s">
        <v>238</v>
      </c>
      <c r="N107" s="65" t="str">
        <f t="shared" si="29"/>
        <v>DX2-623-</v>
      </c>
      <c r="O107" s="60">
        <v>711</v>
      </c>
      <c r="P107" s="70" t="s">
        <v>197</v>
      </c>
      <c r="Q107" s="87" t="s">
        <v>244</v>
      </c>
      <c r="R107" s="142" t="str">
        <f t="shared" si="24"/>
        <v>DX2-623-711AS</v>
      </c>
      <c r="T107" s="65" t="str">
        <f t="shared" si="25"/>
        <v>DX2-623-</v>
      </c>
      <c r="U107" s="60" t="s">
        <v>239</v>
      </c>
      <c r="V107" s="70" t="s">
        <v>243</v>
      </c>
      <c r="W107" s="87" t="s">
        <v>244</v>
      </c>
      <c r="X107" s="13" t="str">
        <f t="shared" si="26"/>
        <v>DX2-623-BL57S</v>
      </c>
      <c r="Z107" s="65" t="str">
        <f t="shared" si="27"/>
        <v>DX2-623-</v>
      </c>
      <c r="AA107" s="60" t="s">
        <v>239</v>
      </c>
      <c r="AB107" s="70" t="s">
        <v>270</v>
      </c>
      <c r="AC107" s="87" t="s">
        <v>244</v>
      </c>
      <c r="AD107" s="13" t="str">
        <f t="shared" si="28"/>
        <v>DX2-623-BP57S</v>
      </c>
    </row>
    <row r="108" spans="1:30" x14ac:dyDescent="0.25">
      <c r="A108" s="197"/>
      <c r="B108" s="218"/>
      <c r="C108" s="221"/>
      <c r="D108" s="224"/>
      <c r="E108" s="103" t="s">
        <v>135</v>
      </c>
      <c r="F108" s="92" t="s">
        <v>228</v>
      </c>
      <c r="G108" s="84">
        <v>33</v>
      </c>
      <c r="H108" s="99"/>
      <c r="I108" s="108" t="str">
        <f t="shared" si="21"/>
        <v>PA16456-1333</v>
      </c>
      <c r="J108" s="231" t="s">
        <v>257</v>
      </c>
      <c r="K108" s="228" t="s">
        <v>86</v>
      </c>
      <c r="L108" s="122" t="s">
        <v>233</v>
      </c>
      <c r="N108" s="133"/>
      <c r="O108" s="84"/>
      <c r="P108" s="92"/>
      <c r="Q108" s="85"/>
      <c r="R108" s="140" t="str">
        <f t="shared" si="24"/>
        <v/>
      </c>
      <c r="T108" s="133" t="str">
        <f t="shared" si="25"/>
        <v>DX2-623-</v>
      </c>
      <c r="U108" s="84" t="s">
        <v>239</v>
      </c>
      <c r="V108" s="92" t="s">
        <v>240</v>
      </c>
      <c r="W108" s="85" t="s">
        <v>172</v>
      </c>
      <c r="X108" s="14" t="str">
        <f t="shared" si="26"/>
        <v>DX2-623-BL49C</v>
      </c>
      <c r="Z108" s="133"/>
      <c r="AA108" s="84"/>
      <c r="AB108" s="92"/>
      <c r="AC108" s="85"/>
      <c r="AD108" s="14"/>
    </row>
    <row r="109" spans="1:30" x14ac:dyDescent="0.25">
      <c r="A109" s="197"/>
      <c r="B109" s="218"/>
      <c r="C109" s="221"/>
      <c r="D109" s="224"/>
      <c r="E109" s="104" t="s">
        <v>135</v>
      </c>
      <c r="F109" s="69" t="s">
        <v>228</v>
      </c>
      <c r="G109" s="59">
        <v>33</v>
      </c>
      <c r="H109" s="100" t="s">
        <v>230</v>
      </c>
      <c r="I109" s="109" t="str">
        <f t="shared" si="21"/>
        <v>PA16456-1333-00</v>
      </c>
      <c r="J109" s="232"/>
      <c r="K109" s="229"/>
      <c r="L109" s="123" t="s">
        <v>248</v>
      </c>
      <c r="N109" s="64"/>
      <c r="O109" s="59"/>
      <c r="P109" s="69"/>
      <c r="Q109" s="86"/>
      <c r="R109" s="141" t="str">
        <f t="shared" si="24"/>
        <v/>
      </c>
      <c r="T109" s="64" t="str">
        <f t="shared" si="25"/>
        <v>DX2-623-</v>
      </c>
      <c r="U109" s="59" t="s">
        <v>239</v>
      </c>
      <c r="V109" s="69" t="s">
        <v>240</v>
      </c>
      <c r="W109" s="86"/>
      <c r="X109" s="12" t="str">
        <f t="shared" si="26"/>
        <v>DX2-623-BL49</v>
      </c>
      <c r="Z109" s="64"/>
      <c r="AA109" s="59"/>
      <c r="AB109" s="69"/>
      <c r="AC109" s="86"/>
      <c r="AD109" s="12"/>
    </row>
    <row r="110" spans="1:30" x14ac:dyDescent="0.25">
      <c r="A110" s="197"/>
      <c r="B110" s="218"/>
      <c r="C110" s="221"/>
      <c r="D110" s="224"/>
      <c r="E110" s="104" t="s">
        <v>135</v>
      </c>
      <c r="F110" s="69" t="s">
        <v>228</v>
      </c>
      <c r="G110" s="59">
        <v>33</v>
      </c>
      <c r="H110" s="100" t="s">
        <v>231</v>
      </c>
      <c r="I110" s="109" t="str">
        <f t="shared" si="21"/>
        <v>PA16456-1333-91</v>
      </c>
      <c r="J110" s="232"/>
      <c r="K110" s="229"/>
      <c r="L110" s="123" t="s">
        <v>237</v>
      </c>
      <c r="N110" s="64"/>
      <c r="O110" s="59"/>
      <c r="P110" s="69"/>
      <c r="Q110" s="86"/>
      <c r="R110" s="141" t="str">
        <f t="shared" si="24"/>
        <v/>
      </c>
      <c r="T110" s="64" t="str">
        <f t="shared" si="25"/>
        <v>DX2-623-</v>
      </c>
      <c r="U110" s="59" t="s">
        <v>239</v>
      </c>
      <c r="V110" s="69" t="s">
        <v>240</v>
      </c>
      <c r="W110" s="86" t="s">
        <v>244</v>
      </c>
      <c r="X110" s="12" t="str">
        <f t="shared" si="26"/>
        <v>DX2-623-BL49S</v>
      </c>
      <c r="Z110" s="64"/>
      <c r="AA110" s="59"/>
      <c r="AB110" s="69"/>
      <c r="AC110" s="86"/>
      <c r="AD110" s="12"/>
    </row>
    <row r="111" spans="1:30" x14ac:dyDescent="0.25">
      <c r="A111" s="197"/>
      <c r="B111" s="218"/>
      <c r="C111" s="222"/>
      <c r="D111" s="225"/>
      <c r="E111" s="105" t="s">
        <v>135</v>
      </c>
      <c r="F111" s="70" t="s">
        <v>228</v>
      </c>
      <c r="G111" s="60">
        <v>33</v>
      </c>
      <c r="H111" s="101" t="s">
        <v>232</v>
      </c>
      <c r="I111" s="110" t="str">
        <f t="shared" si="21"/>
        <v>PA16456-1333-92</v>
      </c>
      <c r="J111" s="233"/>
      <c r="K111" s="230"/>
      <c r="L111" s="124" t="s">
        <v>238</v>
      </c>
      <c r="N111" s="65"/>
      <c r="O111" s="60"/>
      <c r="P111" s="70"/>
      <c r="Q111" s="87"/>
      <c r="R111" s="142" t="str">
        <f t="shared" si="24"/>
        <v/>
      </c>
      <c r="T111" s="65" t="str">
        <f t="shared" si="25"/>
        <v>DX2-623-</v>
      </c>
      <c r="U111" s="60" t="s">
        <v>239</v>
      </c>
      <c r="V111" s="70" t="s">
        <v>240</v>
      </c>
      <c r="W111" s="87" t="s">
        <v>244</v>
      </c>
      <c r="X111" s="13" t="str">
        <f t="shared" si="26"/>
        <v>DX2-623-BL49S</v>
      </c>
      <c r="Z111" s="65"/>
      <c r="AA111" s="60"/>
      <c r="AB111" s="70"/>
      <c r="AC111" s="87"/>
      <c r="AD111" s="13"/>
    </row>
    <row r="112" spans="1:30" x14ac:dyDescent="0.25">
      <c r="A112" s="197"/>
      <c r="B112" s="218"/>
      <c r="C112" s="234" t="s">
        <v>12</v>
      </c>
      <c r="D112" s="235" t="s">
        <v>95</v>
      </c>
      <c r="E112" s="102" t="s">
        <v>136</v>
      </c>
      <c r="F112" s="45" t="s">
        <v>227</v>
      </c>
      <c r="G112" s="36">
        <v>33</v>
      </c>
      <c r="H112" s="98" t="s">
        <v>230</v>
      </c>
      <c r="I112" s="107" t="str">
        <f t="shared" si="21"/>
        <v>PA16462-0033-00</v>
      </c>
      <c r="J112" s="96" t="s">
        <v>255</v>
      </c>
      <c r="K112" s="97" t="s">
        <v>171</v>
      </c>
      <c r="L112" s="125" t="s">
        <v>248</v>
      </c>
      <c r="N112" s="65" t="s">
        <v>203</v>
      </c>
      <c r="O112" s="36">
        <v>711</v>
      </c>
      <c r="P112" s="45"/>
      <c r="Q112" s="83"/>
      <c r="R112" s="143" t="str">
        <f>N112&amp;O112&amp;P112&amp;Q112</f>
        <v>DX3-623-711</v>
      </c>
      <c r="T112" s="137" t="str">
        <f>N112</f>
        <v>DX3-623-</v>
      </c>
      <c r="U112" s="36" t="s">
        <v>239</v>
      </c>
      <c r="V112" s="45" t="s">
        <v>194</v>
      </c>
      <c r="W112" s="83"/>
      <c r="X112" s="138" t="str">
        <f>T112&amp;U112&amp;V112&amp;W112</f>
        <v>DX3-623-BN</v>
      </c>
      <c r="Z112" s="137" t="str">
        <f>T112</f>
        <v>DX3-623-</v>
      </c>
      <c r="AA112" s="36" t="s">
        <v>239</v>
      </c>
      <c r="AB112" s="45" t="s">
        <v>194</v>
      </c>
      <c r="AC112" s="83"/>
      <c r="AD112" s="138" t="str">
        <f>Z112&amp;AA112&amp;AB112&amp;AC112</f>
        <v>DX3-623-BN</v>
      </c>
    </row>
    <row r="113" spans="1:30" x14ac:dyDescent="0.25">
      <c r="A113" s="197"/>
      <c r="B113" s="218"/>
      <c r="C113" s="221"/>
      <c r="D113" s="224"/>
      <c r="E113" s="103" t="s">
        <v>136</v>
      </c>
      <c r="F113" s="92" t="s">
        <v>183</v>
      </c>
      <c r="G113" s="84">
        <v>33</v>
      </c>
      <c r="H113" s="99"/>
      <c r="I113" s="108" t="str">
        <f t="shared" si="21"/>
        <v>PA16462-0233</v>
      </c>
      <c r="J113" s="226" t="s">
        <v>256</v>
      </c>
      <c r="K113" s="228" t="s">
        <v>86</v>
      </c>
      <c r="L113" s="122" t="s">
        <v>233</v>
      </c>
      <c r="N113" s="133" t="str">
        <f>N112</f>
        <v>DX3-623-</v>
      </c>
      <c r="O113" s="84">
        <v>711</v>
      </c>
      <c r="P113" s="92" t="s">
        <v>193</v>
      </c>
      <c r="Q113" s="85" t="s">
        <v>172</v>
      </c>
      <c r="R113" s="140" t="str">
        <f t="shared" ref="R113:R132" si="30">N113&amp;O113&amp;P113&amp;Q113</f>
        <v>DX3-623-711MC</v>
      </c>
      <c r="T113" s="133" t="str">
        <f t="shared" ref="T113:T132" si="31">T112</f>
        <v>DX3-623-</v>
      </c>
      <c r="U113" s="84" t="s">
        <v>239</v>
      </c>
      <c r="V113" s="92" t="s">
        <v>240</v>
      </c>
      <c r="W113" s="85" t="s">
        <v>172</v>
      </c>
      <c r="X113" s="14" t="str">
        <f t="shared" ref="X113:X132" si="32">T113&amp;U113&amp;V113&amp;W113</f>
        <v>DX3-623-BL49C</v>
      </c>
      <c r="Z113" s="133" t="str">
        <f t="shared" ref="Z113:Z128" si="33">Z112</f>
        <v>DX3-623-</v>
      </c>
      <c r="AA113" s="84" t="s">
        <v>239</v>
      </c>
      <c r="AB113" s="92" t="s">
        <v>267</v>
      </c>
      <c r="AC113" s="85" t="s">
        <v>172</v>
      </c>
      <c r="AD113" s="14" t="str">
        <f t="shared" ref="AD113:AD128" si="34">Z113&amp;AA113&amp;AB113&amp;AC113</f>
        <v>DX3-623-BP49C</v>
      </c>
    </row>
    <row r="114" spans="1:30" x14ac:dyDescent="0.25">
      <c r="A114" s="197"/>
      <c r="B114" s="218"/>
      <c r="C114" s="221"/>
      <c r="D114" s="224"/>
      <c r="E114" s="104" t="s">
        <v>136</v>
      </c>
      <c r="F114" s="69" t="s">
        <v>183</v>
      </c>
      <c r="G114" s="59">
        <v>33</v>
      </c>
      <c r="H114" s="100" t="s">
        <v>230</v>
      </c>
      <c r="I114" s="109" t="str">
        <f t="shared" si="21"/>
        <v>PA16462-0233-00</v>
      </c>
      <c r="J114" s="226"/>
      <c r="K114" s="229"/>
      <c r="L114" s="123" t="s">
        <v>248</v>
      </c>
      <c r="N114" s="64" t="str">
        <f t="shared" ref="N114:N128" si="35">N113</f>
        <v>DX3-623-</v>
      </c>
      <c r="O114" s="59">
        <v>711</v>
      </c>
      <c r="P114" s="69" t="s">
        <v>193</v>
      </c>
      <c r="Q114" s="86"/>
      <c r="R114" s="141" t="str">
        <f t="shared" si="30"/>
        <v>DX3-623-711M</v>
      </c>
      <c r="T114" s="64" t="str">
        <f t="shared" si="31"/>
        <v>DX3-623-</v>
      </c>
      <c r="U114" s="59" t="s">
        <v>239</v>
      </c>
      <c r="V114" s="69" t="s">
        <v>240</v>
      </c>
      <c r="W114" s="86"/>
      <c r="X114" s="12" t="str">
        <f t="shared" si="32"/>
        <v>DX3-623-BL49</v>
      </c>
      <c r="Z114" s="64" t="str">
        <f t="shared" si="33"/>
        <v>DX3-623-</v>
      </c>
      <c r="AA114" s="59" t="s">
        <v>239</v>
      </c>
      <c r="AB114" s="69" t="s">
        <v>267</v>
      </c>
      <c r="AC114" s="86"/>
      <c r="AD114" s="12" t="str">
        <f t="shared" si="34"/>
        <v>DX3-623-BP49</v>
      </c>
    </row>
    <row r="115" spans="1:30" x14ac:dyDescent="0.25">
      <c r="A115" s="197"/>
      <c r="B115" s="218"/>
      <c r="C115" s="221"/>
      <c r="D115" s="224"/>
      <c r="E115" s="104" t="s">
        <v>136</v>
      </c>
      <c r="F115" s="69" t="s">
        <v>183</v>
      </c>
      <c r="G115" s="59">
        <v>33</v>
      </c>
      <c r="H115" s="100" t="s">
        <v>231</v>
      </c>
      <c r="I115" s="109" t="str">
        <f t="shared" si="21"/>
        <v>PA16462-0233-91</v>
      </c>
      <c r="J115" s="226"/>
      <c r="K115" s="229"/>
      <c r="L115" s="123" t="s">
        <v>237</v>
      </c>
      <c r="N115" s="64" t="str">
        <f t="shared" si="35"/>
        <v>DX3-623-</v>
      </c>
      <c r="O115" s="59">
        <v>711</v>
      </c>
      <c r="P115" s="69" t="s">
        <v>193</v>
      </c>
      <c r="Q115" s="86" t="s">
        <v>244</v>
      </c>
      <c r="R115" s="141" t="str">
        <f t="shared" si="30"/>
        <v>DX3-623-711MS</v>
      </c>
      <c r="T115" s="64" t="str">
        <f t="shared" si="31"/>
        <v>DX3-623-</v>
      </c>
      <c r="U115" s="59" t="s">
        <v>239</v>
      </c>
      <c r="V115" s="69" t="s">
        <v>240</v>
      </c>
      <c r="W115" s="86" t="s">
        <v>244</v>
      </c>
      <c r="X115" s="12" t="str">
        <f t="shared" si="32"/>
        <v>DX3-623-BL49S</v>
      </c>
      <c r="Z115" s="64" t="str">
        <f t="shared" si="33"/>
        <v>DX3-623-</v>
      </c>
      <c r="AA115" s="59" t="s">
        <v>239</v>
      </c>
      <c r="AB115" s="69" t="s">
        <v>267</v>
      </c>
      <c r="AC115" s="86" t="s">
        <v>244</v>
      </c>
      <c r="AD115" s="12" t="str">
        <f t="shared" si="34"/>
        <v>DX3-623-BP49S</v>
      </c>
    </row>
    <row r="116" spans="1:30" x14ac:dyDescent="0.25">
      <c r="A116" s="197"/>
      <c r="B116" s="218"/>
      <c r="C116" s="221"/>
      <c r="D116" s="224"/>
      <c r="E116" s="105" t="s">
        <v>136</v>
      </c>
      <c r="F116" s="70" t="s">
        <v>183</v>
      </c>
      <c r="G116" s="60">
        <v>33</v>
      </c>
      <c r="H116" s="101" t="s">
        <v>232</v>
      </c>
      <c r="I116" s="110" t="str">
        <f t="shared" si="21"/>
        <v>PA16462-0233-92</v>
      </c>
      <c r="J116" s="226"/>
      <c r="K116" s="230"/>
      <c r="L116" s="124" t="s">
        <v>238</v>
      </c>
      <c r="N116" s="65" t="str">
        <f t="shared" si="35"/>
        <v>DX3-623-</v>
      </c>
      <c r="O116" s="60">
        <v>711</v>
      </c>
      <c r="P116" s="70" t="s">
        <v>193</v>
      </c>
      <c r="Q116" s="87" t="s">
        <v>244</v>
      </c>
      <c r="R116" s="142" t="str">
        <f t="shared" si="30"/>
        <v>DX3-623-711MS</v>
      </c>
      <c r="T116" s="65" t="str">
        <f t="shared" si="31"/>
        <v>DX3-623-</v>
      </c>
      <c r="U116" s="60" t="s">
        <v>239</v>
      </c>
      <c r="V116" s="70" t="s">
        <v>240</v>
      </c>
      <c r="W116" s="87" t="s">
        <v>244</v>
      </c>
      <c r="X116" s="13" t="str">
        <f t="shared" si="32"/>
        <v>DX3-623-BL49S</v>
      </c>
      <c r="Z116" s="65" t="str">
        <f t="shared" si="33"/>
        <v>DX3-623-</v>
      </c>
      <c r="AA116" s="60" t="s">
        <v>239</v>
      </c>
      <c r="AB116" s="70" t="s">
        <v>267</v>
      </c>
      <c r="AC116" s="87" t="s">
        <v>244</v>
      </c>
      <c r="AD116" s="13" t="str">
        <f t="shared" si="34"/>
        <v>DX3-623-BP49S</v>
      </c>
    </row>
    <row r="117" spans="1:30" x14ac:dyDescent="0.25">
      <c r="A117" s="197"/>
      <c r="B117" s="218"/>
      <c r="C117" s="221"/>
      <c r="D117" s="224"/>
      <c r="E117" s="103" t="s">
        <v>136</v>
      </c>
      <c r="F117" s="92" t="s">
        <v>185</v>
      </c>
      <c r="G117" s="84">
        <v>33</v>
      </c>
      <c r="H117" s="99"/>
      <c r="I117" s="108" t="str">
        <f t="shared" si="21"/>
        <v>PA16462-5133</v>
      </c>
      <c r="J117" s="226"/>
      <c r="K117" s="228" t="s">
        <v>249</v>
      </c>
      <c r="L117" s="122" t="s">
        <v>233</v>
      </c>
      <c r="N117" s="133" t="str">
        <f t="shared" si="35"/>
        <v>DX3-623-</v>
      </c>
      <c r="O117" s="84">
        <v>711</v>
      </c>
      <c r="P117" s="92" t="s">
        <v>172</v>
      </c>
      <c r="Q117" s="85" t="s">
        <v>172</v>
      </c>
      <c r="R117" s="140" t="str">
        <f t="shared" si="30"/>
        <v>DX3-623-711CC</v>
      </c>
      <c r="T117" s="133" t="str">
        <f t="shared" si="31"/>
        <v>DX3-623-</v>
      </c>
      <c r="U117" s="84" t="s">
        <v>239</v>
      </c>
      <c r="V117" s="92" t="s">
        <v>241</v>
      </c>
      <c r="W117" s="85" t="s">
        <v>172</v>
      </c>
      <c r="X117" s="14" t="str">
        <f t="shared" si="32"/>
        <v>DX3-623-BL42C</v>
      </c>
      <c r="Z117" s="133" t="str">
        <f t="shared" si="33"/>
        <v>DX3-623-</v>
      </c>
      <c r="AA117" s="84" t="s">
        <v>239</v>
      </c>
      <c r="AB117" s="92" t="s">
        <v>268</v>
      </c>
      <c r="AC117" s="85" t="s">
        <v>172</v>
      </c>
      <c r="AD117" s="14" t="str">
        <f t="shared" si="34"/>
        <v>DX3-623-BP42C</v>
      </c>
    </row>
    <row r="118" spans="1:30" x14ac:dyDescent="0.25">
      <c r="A118" s="197"/>
      <c r="B118" s="218"/>
      <c r="C118" s="221"/>
      <c r="D118" s="224"/>
      <c r="E118" s="104" t="s">
        <v>136</v>
      </c>
      <c r="F118" s="69" t="s">
        <v>185</v>
      </c>
      <c r="G118" s="59">
        <v>33</v>
      </c>
      <c r="H118" s="100" t="s">
        <v>230</v>
      </c>
      <c r="I118" s="109" t="str">
        <f t="shared" si="21"/>
        <v>PA16462-5133-00</v>
      </c>
      <c r="J118" s="226"/>
      <c r="K118" s="229"/>
      <c r="L118" s="123" t="s">
        <v>248</v>
      </c>
      <c r="N118" s="64" t="str">
        <f t="shared" si="35"/>
        <v>DX3-623-</v>
      </c>
      <c r="O118" s="59">
        <v>711</v>
      </c>
      <c r="P118" s="69" t="s">
        <v>172</v>
      </c>
      <c r="Q118" s="86"/>
      <c r="R118" s="141" t="str">
        <f t="shared" si="30"/>
        <v>DX3-623-711C</v>
      </c>
      <c r="T118" s="64" t="str">
        <f t="shared" si="31"/>
        <v>DX3-623-</v>
      </c>
      <c r="U118" s="59" t="s">
        <v>239</v>
      </c>
      <c r="V118" s="69" t="s">
        <v>241</v>
      </c>
      <c r="W118" s="86"/>
      <c r="X118" s="12" t="str">
        <f t="shared" si="32"/>
        <v>DX3-623-BL42</v>
      </c>
      <c r="Z118" s="64" t="str">
        <f t="shared" si="33"/>
        <v>DX3-623-</v>
      </c>
      <c r="AA118" s="59" t="s">
        <v>239</v>
      </c>
      <c r="AB118" s="69" t="s">
        <v>268</v>
      </c>
      <c r="AC118" s="86"/>
      <c r="AD118" s="12" t="str">
        <f t="shared" si="34"/>
        <v>DX3-623-BP42</v>
      </c>
    </row>
    <row r="119" spans="1:30" x14ac:dyDescent="0.25">
      <c r="A119" s="197"/>
      <c r="B119" s="218"/>
      <c r="C119" s="221"/>
      <c r="D119" s="224"/>
      <c r="E119" s="104" t="s">
        <v>136</v>
      </c>
      <c r="F119" s="69" t="s">
        <v>185</v>
      </c>
      <c r="G119" s="59">
        <v>33</v>
      </c>
      <c r="H119" s="100" t="s">
        <v>231</v>
      </c>
      <c r="I119" s="109" t="str">
        <f t="shared" si="21"/>
        <v>PA16462-5133-91</v>
      </c>
      <c r="J119" s="226"/>
      <c r="K119" s="229"/>
      <c r="L119" s="123" t="s">
        <v>237</v>
      </c>
      <c r="N119" s="64" t="str">
        <f t="shared" si="35"/>
        <v>DX3-623-</v>
      </c>
      <c r="O119" s="59">
        <v>711</v>
      </c>
      <c r="P119" s="69" t="s">
        <v>172</v>
      </c>
      <c r="Q119" s="86" t="s">
        <v>244</v>
      </c>
      <c r="R119" s="141" t="str">
        <f t="shared" si="30"/>
        <v>DX3-623-711CS</v>
      </c>
      <c r="T119" s="64" t="str">
        <f t="shared" si="31"/>
        <v>DX3-623-</v>
      </c>
      <c r="U119" s="59" t="s">
        <v>239</v>
      </c>
      <c r="V119" s="69" t="s">
        <v>241</v>
      </c>
      <c r="W119" s="86" t="s">
        <v>244</v>
      </c>
      <c r="X119" s="12" t="str">
        <f t="shared" si="32"/>
        <v>DX3-623-BL42S</v>
      </c>
      <c r="Z119" s="64" t="str">
        <f t="shared" si="33"/>
        <v>DX3-623-</v>
      </c>
      <c r="AA119" s="59" t="s">
        <v>239</v>
      </c>
      <c r="AB119" s="69" t="s">
        <v>268</v>
      </c>
      <c r="AC119" s="86" t="s">
        <v>244</v>
      </c>
      <c r="AD119" s="12" t="str">
        <f t="shared" si="34"/>
        <v>DX3-623-BP42S</v>
      </c>
    </row>
    <row r="120" spans="1:30" x14ac:dyDescent="0.25">
      <c r="A120" s="197"/>
      <c r="B120" s="218"/>
      <c r="C120" s="221"/>
      <c r="D120" s="224"/>
      <c r="E120" s="105" t="s">
        <v>136</v>
      </c>
      <c r="F120" s="70" t="s">
        <v>185</v>
      </c>
      <c r="G120" s="60">
        <v>33</v>
      </c>
      <c r="H120" s="101" t="s">
        <v>232</v>
      </c>
      <c r="I120" s="110" t="str">
        <f t="shared" si="21"/>
        <v>PA16462-5133-92</v>
      </c>
      <c r="J120" s="226"/>
      <c r="K120" s="230"/>
      <c r="L120" s="124" t="s">
        <v>238</v>
      </c>
      <c r="N120" s="65" t="str">
        <f t="shared" si="35"/>
        <v>DX3-623-</v>
      </c>
      <c r="O120" s="60">
        <v>711</v>
      </c>
      <c r="P120" s="70" t="s">
        <v>172</v>
      </c>
      <c r="Q120" s="87" t="s">
        <v>244</v>
      </c>
      <c r="R120" s="142" t="str">
        <f t="shared" si="30"/>
        <v>DX3-623-711CS</v>
      </c>
      <c r="T120" s="65" t="str">
        <f t="shared" si="31"/>
        <v>DX3-623-</v>
      </c>
      <c r="U120" s="60" t="s">
        <v>239</v>
      </c>
      <c r="V120" s="70" t="s">
        <v>241</v>
      </c>
      <c r="W120" s="87" t="s">
        <v>244</v>
      </c>
      <c r="X120" s="13" t="str">
        <f t="shared" si="32"/>
        <v>DX3-623-BL42S</v>
      </c>
      <c r="Z120" s="65" t="str">
        <f t="shared" si="33"/>
        <v>DX3-623-</v>
      </c>
      <c r="AA120" s="60" t="s">
        <v>239</v>
      </c>
      <c r="AB120" s="70" t="s">
        <v>268</v>
      </c>
      <c r="AC120" s="87" t="s">
        <v>244</v>
      </c>
      <c r="AD120" s="13" t="str">
        <f t="shared" si="34"/>
        <v>DX3-623-BP42S</v>
      </c>
    </row>
    <row r="121" spans="1:30" x14ac:dyDescent="0.25">
      <c r="A121" s="197"/>
      <c r="B121" s="218"/>
      <c r="C121" s="221"/>
      <c r="D121" s="224"/>
      <c r="E121" s="103" t="s">
        <v>136</v>
      </c>
      <c r="F121" s="92" t="s">
        <v>187</v>
      </c>
      <c r="G121" s="84">
        <v>33</v>
      </c>
      <c r="H121" s="99"/>
      <c r="I121" s="108" t="str">
        <f t="shared" si="21"/>
        <v>PA16462-5733</v>
      </c>
      <c r="J121" s="226"/>
      <c r="K121" s="228" t="s">
        <v>250</v>
      </c>
      <c r="L121" s="122" t="s">
        <v>233</v>
      </c>
      <c r="N121" s="133" t="str">
        <f t="shared" si="35"/>
        <v>DX3-623-</v>
      </c>
      <c r="O121" s="84">
        <v>711</v>
      </c>
      <c r="P121" s="92" t="s">
        <v>196</v>
      </c>
      <c r="Q121" s="85" t="s">
        <v>172</v>
      </c>
      <c r="R121" s="140" t="str">
        <f t="shared" si="30"/>
        <v>DX3-623-711JC</v>
      </c>
      <c r="T121" s="133" t="str">
        <f t="shared" si="31"/>
        <v>DX3-623-</v>
      </c>
      <c r="U121" s="84" t="s">
        <v>239</v>
      </c>
      <c r="V121" s="92" t="s">
        <v>242</v>
      </c>
      <c r="W121" s="85" t="s">
        <v>172</v>
      </c>
      <c r="X121" s="14" t="str">
        <f t="shared" si="32"/>
        <v>DX3-623-BL53C</v>
      </c>
      <c r="Z121" s="133" t="str">
        <f t="shared" si="33"/>
        <v>DX3-623-</v>
      </c>
      <c r="AA121" s="84" t="s">
        <v>239</v>
      </c>
      <c r="AB121" s="92" t="s">
        <v>269</v>
      </c>
      <c r="AC121" s="85" t="s">
        <v>172</v>
      </c>
      <c r="AD121" s="14" t="str">
        <f t="shared" si="34"/>
        <v>DX3-623-BP53C</v>
      </c>
    </row>
    <row r="122" spans="1:30" x14ac:dyDescent="0.25">
      <c r="A122" s="197"/>
      <c r="B122" s="218"/>
      <c r="C122" s="221"/>
      <c r="D122" s="224"/>
      <c r="E122" s="104" t="s">
        <v>136</v>
      </c>
      <c r="F122" s="69" t="s">
        <v>187</v>
      </c>
      <c r="G122" s="59">
        <v>33</v>
      </c>
      <c r="H122" s="100" t="s">
        <v>230</v>
      </c>
      <c r="I122" s="109" t="str">
        <f t="shared" si="21"/>
        <v>PA16462-5733-00</v>
      </c>
      <c r="J122" s="226"/>
      <c r="K122" s="229"/>
      <c r="L122" s="123" t="s">
        <v>248</v>
      </c>
      <c r="N122" s="64" t="str">
        <f t="shared" si="35"/>
        <v>DX3-623-</v>
      </c>
      <c r="O122" s="59">
        <v>711</v>
      </c>
      <c r="P122" s="69" t="s">
        <v>196</v>
      </c>
      <c r="Q122" s="86"/>
      <c r="R122" s="141" t="str">
        <f t="shared" si="30"/>
        <v>DX3-623-711J</v>
      </c>
      <c r="T122" s="64" t="str">
        <f t="shared" si="31"/>
        <v>DX3-623-</v>
      </c>
      <c r="U122" s="59" t="s">
        <v>239</v>
      </c>
      <c r="V122" s="69" t="s">
        <v>242</v>
      </c>
      <c r="W122" s="86"/>
      <c r="X122" s="12" t="str">
        <f t="shared" si="32"/>
        <v>DX3-623-BL53</v>
      </c>
      <c r="Z122" s="64" t="str">
        <f t="shared" si="33"/>
        <v>DX3-623-</v>
      </c>
      <c r="AA122" s="59" t="s">
        <v>239</v>
      </c>
      <c r="AB122" s="69" t="s">
        <v>269</v>
      </c>
      <c r="AC122" s="86"/>
      <c r="AD122" s="12" t="str">
        <f t="shared" si="34"/>
        <v>DX3-623-BP53</v>
      </c>
    </row>
    <row r="123" spans="1:30" x14ac:dyDescent="0.25">
      <c r="A123" s="197"/>
      <c r="B123" s="218"/>
      <c r="C123" s="221"/>
      <c r="D123" s="224"/>
      <c r="E123" s="104" t="s">
        <v>136</v>
      </c>
      <c r="F123" s="69" t="s">
        <v>187</v>
      </c>
      <c r="G123" s="59">
        <v>33</v>
      </c>
      <c r="H123" s="100" t="s">
        <v>231</v>
      </c>
      <c r="I123" s="109" t="str">
        <f t="shared" si="21"/>
        <v>PA16462-5733-91</v>
      </c>
      <c r="J123" s="226"/>
      <c r="K123" s="229"/>
      <c r="L123" s="123" t="s">
        <v>237</v>
      </c>
      <c r="N123" s="64" t="str">
        <f t="shared" si="35"/>
        <v>DX3-623-</v>
      </c>
      <c r="O123" s="59">
        <v>711</v>
      </c>
      <c r="P123" s="69" t="s">
        <v>196</v>
      </c>
      <c r="Q123" s="86" t="s">
        <v>244</v>
      </c>
      <c r="R123" s="141" t="str">
        <f t="shared" si="30"/>
        <v>DX3-623-711JS</v>
      </c>
      <c r="T123" s="64" t="str">
        <f t="shared" si="31"/>
        <v>DX3-623-</v>
      </c>
      <c r="U123" s="59" t="s">
        <v>239</v>
      </c>
      <c r="V123" s="69" t="s">
        <v>242</v>
      </c>
      <c r="W123" s="86" t="s">
        <v>244</v>
      </c>
      <c r="X123" s="12" t="str">
        <f t="shared" si="32"/>
        <v>DX3-623-BL53S</v>
      </c>
      <c r="Z123" s="64" t="str">
        <f t="shared" si="33"/>
        <v>DX3-623-</v>
      </c>
      <c r="AA123" s="59" t="s">
        <v>239</v>
      </c>
      <c r="AB123" s="69" t="s">
        <v>269</v>
      </c>
      <c r="AC123" s="86" t="s">
        <v>244</v>
      </c>
      <c r="AD123" s="12" t="str">
        <f t="shared" si="34"/>
        <v>DX3-623-BP53S</v>
      </c>
    </row>
    <row r="124" spans="1:30" x14ac:dyDescent="0.25">
      <c r="A124" s="197"/>
      <c r="B124" s="218"/>
      <c r="C124" s="221"/>
      <c r="D124" s="224"/>
      <c r="E124" s="105" t="s">
        <v>136</v>
      </c>
      <c r="F124" s="70" t="s">
        <v>187</v>
      </c>
      <c r="G124" s="60">
        <v>33</v>
      </c>
      <c r="H124" s="101" t="s">
        <v>232</v>
      </c>
      <c r="I124" s="110" t="str">
        <f t="shared" si="21"/>
        <v>PA16462-5733-92</v>
      </c>
      <c r="J124" s="226"/>
      <c r="K124" s="230"/>
      <c r="L124" s="124" t="s">
        <v>238</v>
      </c>
      <c r="N124" s="65" t="str">
        <f t="shared" si="35"/>
        <v>DX3-623-</v>
      </c>
      <c r="O124" s="60">
        <v>711</v>
      </c>
      <c r="P124" s="70" t="s">
        <v>196</v>
      </c>
      <c r="Q124" s="87" t="s">
        <v>244</v>
      </c>
      <c r="R124" s="142" t="str">
        <f t="shared" si="30"/>
        <v>DX3-623-711JS</v>
      </c>
      <c r="T124" s="65" t="str">
        <f t="shared" si="31"/>
        <v>DX3-623-</v>
      </c>
      <c r="U124" s="60" t="s">
        <v>239</v>
      </c>
      <c r="V124" s="70" t="s">
        <v>242</v>
      </c>
      <c r="W124" s="87" t="s">
        <v>244</v>
      </c>
      <c r="X124" s="13" t="str">
        <f t="shared" si="32"/>
        <v>DX3-623-BL53S</v>
      </c>
      <c r="Z124" s="65" t="str">
        <f t="shared" si="33"/>
        <v>DX3-623-</v>
      </c>
      <c r="AA124" s="60" t="s">
        <v>239</v>
      </c>
      <c r="AB124" s="70" t="s">
        <v>269</v>
      </c>
      <c r="AC124" s="87" t="s">
        <v>244</v>
      </c>
      <c r="AD124" s="13" t="str">
        <f t="shared" si="34"/>
        <v>DX3-623-BP53S</v>
      </c>
    </row>
    <row r="125" spans="1:30" x14ac:dyDescent="0.25">
      <c r="A125" s="197"/>
      <c r="B125" s="218"/>
      <c r="C125" s="221"/>
      <c r="D125" s="224"/>
      <c r="E125" s="103" t="s">
        <v>136</v>
      </c>
      <c r="F125" s="92" t="s">
        <v>188</v>
      </c>
      <c r="G125" s="84">
        <v>33</v>
      </c>
      <c r="H125" s="99"/>
      <c r="I125" s="108" t="str">
        <f t="shared" si="21"/>
        <v>PA16462-6133</v>
      </c>
      <c r="J125" s="226"/>
      <c r="K125" s="228" t="s">
        <v>251</v>
      </c>
      <c r="L125" s="122" t="s">
        <v>233</v>
      </c>
      <c r="N125" s="133" t="str">
        <f t="shared" si="35"/>
        <v>DX3-623-</v>
      </c>
      <c r="O125" s="84">
        <v>711</v>
      </c>
      <c r="P125" s="92" t="s">
        <v>197</v>
      </c>
      <c r="Q125" s="85" t="s">
        <v>172</v>
      </c>
      <c r="R125" s="140" t="str">
        <f t="shared" si="30"/>
        <v>DX3-623-711AC</v>
      </c>
      <c r="T125" s="133" t="str">
        <f t="shared" si="31"/>
        <v>DX3-623-</v>
      </c>
      <c r="U125" s="84" t="s">
        <v>239</v>
      </c>
      <c r="V125" s="92" t="s">
        <v>243</v>
      </c>
      <c r="W125" s="85" t="s">
        <v>172</v>
      </c>
      <c r="X125" s="14" t="str">
        <f t="shared" si="32"/>
        <v>DX3-623-BL57C</v>
      </c>
      <c r="Z125" s="133" t="str">
        <f t="shared" si="33"/>
        <v>DX3-623-</v>
      </c>
      <c r="AA125" s="84" t="s">
        <v>239</v>
      </c>
      <c r="AB125" s="92" t="s">
        <v>270</v>
      </c>
      <c r="AC125" s="85" t="s">
        <v>172</v>
      </c>
      <c r="AD125" s="14" t="str">
        <f t="shared" si="34"/>
        <v>DX3-623-BP57C</v>
      </c>
    </row>
    <row r="126" spans="1:30" x14ac:dyDescent="0.25">
      <c r="A126" s="197"/>
      <c r="B126" s="218"/>
      <c r="C126" s="221"/>
      <c r="D126" s="224"/>
      <c r="E126" s="104" t="s">
        <v>136</v>
      </c>
      <c r="F126" s="69" t="s">
        <v>188</v>
      </c>
      <c r="G126" s="59">
        <v>33</v>
      </c>
      <c r="H126" s="100" t="s">
        <v>230</v>
      </c>
      <c r="I126" s="109" t="str">
        <f t="shared" si="21"/>
        <v>PA16462-6133-00</v>
      </c>
      <c r="J126" s="226"/>
      <c r="K126" s="229"/>
      <c r="L126" s="123" t="s">
        <v>248</v>
      </c>
      <c r="N126" s="64" t="str">
        <f t="shared" si="35"/>
        <v>DX3-623-</v>
      </c>
      <c r="O126" s="59">
        <v>711</v>
      </c>
      <c r="P126" s="69" t="s">
        <v>197</v>
      </c>
      <c r="Q126" s="86"/>
      <c r="R126" s="141" t="str">
        <f t="shared" si="30"/>
        <v>DX3-623-711A</v>
      </c>
      <c r="T126" s="64" t="str">
        <f t="shared" si="31"/>
        <v>DX3-623-</v>
      </c>
      <c r="U126" s="59" t="s">
        <v>239</v>
      </c>
      <c r="V126" s="69" t="s">
        <v>243</v>
      </c>
      <c r="W126" s="86"/>
      <c r="X126" s="12" t="str">
        <f t="shared" si="32"/>
        <v>DX3-623-BL57</v>
      </c>
      <c r="Z126" s="64" t="str">
        <f t="shared" si="33"/>
        <v>DX3-623-</v>
      </c>
      <c r="AA126" s="59" t="s">
        <v>239</v>
      </c>
      <c r="AB126" s="69" t="s">
        <v>270</v>
      </c>
      <c r="AC126" s="86"/>
      <c r="AD126" s="12" t="str">
        <f t="shared" si="34"/>
        <v>DX3-623-BP57</v>
      </c>
    </row>
    <row r="127" spans="1:30" x14ac:dyDescent="0.25">
      <c r="A127" s="197"/>
      <c r="B127" s="218"/>
      <c r="C127" s="221"/>
      <c r="D127" s="224"/>
      <c r="E127" s="104" t="s">
        <v>136</v>
      </c>
      <c r="F127" s="69" t="s">
        <v>188</v>
      </c>
      <c r="G127" s="59">
        <v>33</v>
      </c>
      <c r="H127" s="100" t="s">
        <v>231</v>
      </c>
      <c r="I127" s="109" t="str">
        <f t="shared" si="21"/>
        <v>PA16462-6133-91</v>
      </c>
      <c r="J127" s="226"/>
      <c r="K127" s="229"/>
      <c r="L127" s="123" t="s">
        <v>237</v>
      </c>
      <c r="N127" s="64" t="str">
        <f t="shared" si="35"/>
        <v>DX3-623-</v>
      </c>
      <c r="O127" s="59">
        <v>711</v>
      </c>
      <c r="P127" s="69" t="s">
        <v>197</v>
      </c>
      <c r="Q127" s="86" t="s">
        <v>244</v>
      </c>
      <c r="R127" s="141" t="str">
        <f t="shared" si="30"/>
        <v>DX3-623-711AS</v>
      </c>
      <c r="T127" s="64" t="str">
        <f t="shared" si="31"/>
        <v>DX3-623-</v>
      </c>
      <c r="U127" s="59" t="s">
        <v>239</v>
      </c>
      <c r="V127" s="69" t="s">
        <v>243</v>
      </c>
      <c r="W127" s="86" t="s">
        <v>244</v>
      </c>
      <c r="X127" s="12" t="str">
        <f t="shared" si="32"/>
        <v>DX3-623-BL57S</v>
      </c>
      <c r="Z127" s="64" t="str">
        <f t="shared" si="33"/>
        <v>DX3-623-</v>
      </c>
      <c r="AA127" s="59" t="s">
        <v>239</v>
      </c>
      <c r="AB127" s="69" t="s">
        <v>270</v>
      </c>
      <c r="AC127" s="86" t="s">
        <v>244</v>
      </c>
      <c r="AD127" s="12" t="str">
        <f t="shared" si="34"/>
        <v>DX3-623-BP57S</v>
      </c>
    </row>
    <row r="128" spans="1:30" x14ac:dyDescent="0.25">
      <c r="A128" s="197"/>
      <c r="B128" s="218"/>
      <c r="C128" s="221"/>
      <c r="D128" s="224"/>
      <c r="E128" s="105" t="s">
        <v>136</v>
      </c>
      <c r="F128" s="70" t="s">
        <v>188</v>
      </c>
      <c r="G128" s="60">
        <v>33</v>
      </c>
      <c r="H128" s="101" t="s">
        <v>232</v>
      </c>
      <c r="I128" s="110" t="str">
        <f t="shared" si="21"/>
        <v>PA16462-6133-92</v>
      </c>
      <c r="J128" s="227"/>
      <c r="K128" s="230"/>
      <c r="L128" s="124" t="s">
        <v>238</v>
      </c>
      <c r="N128" s="65" t="str">
        <f t="shared" si="35"/>
        <v>DX3-623-</v>
      </c>
      <c r="O128" s="60">
        <v>711</v>
      </c>
      <c r="P128" s="70" t="s">
        <v>197</v>
      </c>
      <c r="Q128" s="87" t="s">
        <v>244</v>
      </c>
      <c r="R128" s="142" t="str">
        <f t="shared" si="30"/>
        <v>DX3-623-711AS</v>
      </c>
      <c r="T128" s="65" t="str">
        <f t="shared" si="31"/>
        <v>DX3-623-</v>
      </c>
      <c r="U128" s="60" t="s">
        <v>239</v>
      </c>
      <c r="V128" s="70" t="s">
        <v>243</v>
      </c>
      <c r="W128" s="87" t="s">
        <v>244</v>
      </c>
      <c r="X128" s="13" t="str">
        <f t="shared" si="32"/>
        <v>DX3-623-BL57S</v>
      </c>
      <c r="Z128" s="65" t="str">
        <f t="shared" si="33"/>
        <v>DX3-623-</v>
      </c>
      <c r="AA128" s="60" t="s">
        <v>239</v>
      </c>
      <c r="AB128" s="70" t="s">
        <v>270</v>
      </c>
      <c r="AC128" s="87" t="s">
        <v>244</v>
      </c>
      <c r="AD128" s="13" t="str">
        <f t="shared" si="34"/>
        <v>DX3-623-BP57S</v>
      </c>
    </row>
    <row r="129" spans="1:30" x14ac:dyDescent="0.25">
      <c r="A129" s="197"/>
      <c r="B129" s="218"/>
      <c r="C129" s="221"/>
      <c r="D129" s="224"/>
      <c r="E129" s="103" t="s">
        <v>136</v>
      </c>
      <c r="F129" s="92" t="s">
        <v>228</v>
      </c>
      <c r="G129" s="84">
        <v>33</v>
      </c>
      <c r="H129" s="99"/>
      <c r="I129" s="108" t="str">
        <f t="shared" si="21"/>
        <v>PA16462-1333</v>
      </c>
      <c r="J129" s="231" t="s">
        <v>257</v>
      </c>
      <c r="K129" s="228" t="s">
        <v>86</v>
      </c>
      <c r="L129" s="122" t="s">
        <v>233</v>
      </c>
      <c r="N129" s="133"/>
      <c r="O129" s="84"/>
      <c r="P129" s="92"/>
      <c r="Q129" s="85"/>
      <c r="R129" s="140" t="str">
        <f t="shared" si="30"/>
        <v/>
      </c>
      <c r="T129" s="133" t="str">
        <f t="shared" si="31"/>
        <v>DX3-623-</v>
      </c>
      <c r="U129" s="84" t="s">
        <v>239</v>
      </c>
      <c r="V129" s="92" t="s">
        <v>240</v>
      </c>
      <c r="W129" s="85" t="s">
        <v>172</v>
      </c>
      <c r="X129" s="14" t="str">
        <f t="shared" si="32"/>
        <v>DX3-623-BL49C</v>
      </c>
      <c r="Z129" s="133"/>
      <c r="AA129" s="84"/>
      <c r="AB129" s="92"/>
      <c r="AC129" s="85"/>
      <c r="AD129" s="14"/>
    </row>
    <row r="130" spans="1:30" x14ac:dyDescent="0.25">
      <c r="A130" s="197"/>
      <c r="B130" s="218"/>
      <c r="C130" s="221"/>
      <c r="D130" s="224"/>
      <c r="E130" s="104" t="s">
        <v>136</v>
      </c>
      <c r="F130" s="69" t="s">
        <v>228</v>
      </c>
      <c r="G130" s="59">
        <v>33</v>
      </c>
      <c r="H130" s="100" t="s">
        <v>230</v>
      </c>
      <c r="I130" s="109" t="str">
        <f t="shared" si="21"/>
        <v>PA16462-1333-00</v>
      </c>
      <c r="J130" s="232"/>
      <c r="K130" s="229"/>
      <c r="L130" s="123" t="s">
        <v>248</v>
      </c>
      <c r="N130" s="64"/>
      <c r="O130" s="59"/>
      <c r="P130" s="69"/>
      <c r="Q130" s="86"/>
      <c r="R130" s="141" t="str">
        <f t="shared" si="30"/>
        <v/>
      </c>
      <c r="T130" s="64" t="str">
        <f t="shared" si="31"/>
        <v>DX3-623-</v>
      </c>
      <c r="U130" s="59" t="s">
        <v>239</v>
      </c>
      <c r="V130" s="69" t="s">
        <v>240</v>
      </c>
      <c r="W130" s="86"/>
      <c r="X130" s="12" t="str">
        <f t="shared" si="32"/>
        <v>DX3-623-BL49</v>
      </c>
      <c r="Z130" s="64"/>
      <c r="AA130" s="59"/>
      <c r="AB130" s="69"/>
      <c r="AC130" s="86"/>
      <c r="AD130" s="12"/>
    </row>
    <row r="131" spans="1:30" x14ac:dyDescent="0.25">
      <c r="A131" s="197"/>
      <c r="B131" s="218"/>
      <c r="C131" s="221"/>
      <c r="D131" s="224"/>
      <c r="E131" s="104" t="s">
        <v>136</v>
      </c>
      <c r="F131" s="69" t="s">
        <v>228</v>
      </c>
      <c r="G131" s="59">
        <v>33</v>
      </c>
      <c r="H131" s="100" t="s">
        <v>231</v>
      </c>
      <c r="I131" s="109" t="str">
        <f t="shared" si="21"/>
        <v>PA16462-1333-91</v>
      </c>
      <c r="J131" s="232"/>
      <c r="K131" s="229"/>
      <c r="L131" s="123" t="s">
        <v>237</v>
      </c>
      <c r="N131" s="64"/>
      <c r="O131" s="59"/>
      <c r="P131" s="69"/>
      <c r="Q131" s="86"/>
      <c r="R131" s="141" t="str">
        <f t="shared" si="30"/>
        <v/>
      </c>
      <c r="T131" s="64" t="str">
        <f t="shared" si="31"/>
        <v>DX3-623-</v>
      </c>
      <c r="U131" s="59" t="s">
        <v>239</v>
      </c>
      <c r="V131" s="69" t="s">
        <v>240</v>
      </c>
      <c r="W131" s="86" t="s">
        <v>244</v>
      </c>
      <c r="X131" s="12" t="str">
        <f t="shared" si="32"/>
        <v>DX3-623-BL49S</v>
      </c>
      <c r="Z131" s="64"/>
      <c r="AA131" s="59"/>
      <c r="AB131" s="69"/>
      <c r="AC131" s="86"/>
      <c r="AD131" s="12"/>
    </row>
    <row r="132" spans="1:30" ht="15.75" thickBot="1" x14ac:dyDescent="0.3">
      <c r="A132" s="216"/>
      <c r="B132" s="219"/>
      <c r="C132" s="236"/>
      <c r="D132" s="237"/>
      <c r="E132" s="126" t="s">
        <v>136</v>
      </c>
      <c r="F132" s="71" t="s">
        <v>228</v>
      </c>
      <c r="G132" s="61">
        <v>33</v>
      </c>
      <c r="H132" s="127" t="s">
        <v>232</v>
      </c>
      <c r="I132" s="128" t="str">
        <f t="shared" si="21"/>
        <v>PA16462-1333-92</v>
      </c>
      <c r="J132" s="301"/>
      <c r="K132" s="302"/>
      <c r="L132" s="129" t="s">
        <v>238</v>
      </c>
      <c r="N132" s="68"/>
      <c r="O132" s="61"/>
      <c r="P132" s="71"/>
      <c r="Q132" s="134"/>
      <c r="R132" s="144" t="str">
        <f t="shared" si="30"/>
        <v/>
      </c>
      <c r="T132" s="68" t="str">
        <f t="shared" si="31"/>
        <v>DX3-623-</v>
      </c>
      <c r="U132" s="61" t="s">
        <v>239</v>
      </c>
      <c r="V132" s="71" t="s">
        <v>240</v>
      </c>
      <c r="W132" s="134" t="s">
        <v>244</v>
      </c>
      <c r="X132" s="16" t="str">
        <f t="shared" si="32"/>
        <v>DX3-623-BL49S</v>
      </c>
      <c r="Z132" s="68"/>
      <c r="AA132" s="61"/>
      <c r="AB132" s="71"/>
      <c r="AC132" s="134"/>
      <c r="AD132" s="16"/>
    </row>
    <row r="133" spans="1:30" ht="15" customHeight="1" x14ac:dyDescent="0.25">
      <c r="A133" s="215" t="s">
        <v>26</v>
      </c>
      <c r="B133" s="217"/>
      <c r="C133" s="220" t="s">
        <v>8</v>
      </c>
      <c r="D133" s="223" t="s">
        <v>97</v>
      </c>
      <c r="E133" s="115" t="s">
        <v>138</v>
      </c>
      <c r="F133" s="47" t="s">
        <v>227</v>
      </c>
      <c r="G133" s="116">
        <v>33</v>
      </c>
      <c r="H133" s="117" t="s">
        <v>230</v>
      </c>
      <c r="I133" s="118" t="str">
        <f t="shared" si="21"/>
        <v>PA12876-0033-00</v>
      </c>
      <c r="J133" s="119" t="s">
        <v>255</v>
      </c>
      <c r="K133" s="120" t="s">
        <v>171</v>
      </c>
      <c r="L133" s="121" t="s">
        <v>248</v>
      </c>
      <c r="N133" s="155" t="s">
        <v>204</v>
      </c>
      <c r="O133" s="116">
        <v>711</v>
      </c>
      <c r="P133" s="47"/>
      <c r="Q133" s="132"/>
      <c r="R133" s="139" t="str">
        <f>N133&amp;O133&amp;P133&amp;Q133</f>
        <v>DX1-651-711</v>
      </c>
      <c r="T133" s="135" t="str">
        <f>N133</f>
        <v>DX1-651-</v>
      </c>
      <c r="U133" s="116" t="s">
        <v>239</v>
      </c>
      <c r="V133" s="47" t="s">
        <v>194</v>
      </c>
      <c r="W133" s="132"/>
      <c r="X133" s="136" t="str">
        <f>T133&amp;U133&amp;V133&amp;W133</f>
        <v>DX1-651-BN</v>
      </c>
      <c r="Z133" s="135" t="str">
        <f>T133</f>
        <v>DX1-651-</v>
      </c>
      <c r="AA133" s="116" t="s">
        <v>239</v>
      </c>
      <c r="AB133" s="47" t="s">
        <v>194</v>
      </c>
      <c r="AC133" s="132"/>
      <c r="AD133" s="136" t="str">
        <f>Z133&amp;AA133&amp;AB133&amp;AC133</f>
        <v>DX1-651-BN</v>
      </c>
    </row>
    <row r="134" spans="1:30" x14ac:dyDescent="0.25">
      <c r="A134" s="197"/>
      <c r="B134" s="218"/>
      <c r="C134" s="221"/>
      <c r="D134" s="224"/>
      <c r="E134" s="103" t="s">
        <v>138</v>
      </c>
      <c r="F134" s="92" t="s">
        <v>183</v>
      </c>
      <c r="G134" s="84">
        <v>33</v>
      </c>
      <c r="H134" s="99"/>
      <c r="I134" s="108" t="str">
        <f t="shared" si="21"/>
        <v>PA12876-0233</v>
      </c>
      <c r="J134" s="226" t="s">
        <v>256</v>
      </c>
      <c r="K134" s="228" t="s">
        <v>86</v>
      </c>
      <c r="L134" s="122" t="s">
        <v>233</v>
      </c>
      <c r="N134" s="133" t="str">
        <f>N133</f>
        <v>DX1-651-</v>
      </c>
      <c r="O134" s="84">
        <v>711</v>
      </c>
      <c r="P134" s="92" t="s">
        <v>193</v>
      </c>
      <c r="Q134" s="85" t="s">
        <v>172</v>
      </c>
      <c r="R134" s="140" t="str">
        <f t="shared" ref="R134:R153" si="36">N134&amp;O134&amp;P134&amp;Q134</f>
        <v>DX1-651-711MC</v>
      </c>
      <c r="T134" s="133" t="str">
        <f t="shared" ref="T134:T153" si="37">T133</f>
        <v>DX1-651-</v>
      </c>
      <c r="U134" s="84" t="s">
        <v>239</v>
      </c>
      <c r="V134" s="92" t="s">
        <v>240</v>
      </c>
      <c r="W134" s="85" t="s">
        <v>172</v>
      </c>
      <c r="X134" s="14" t="str">
        <f t="shared" ref="X134:X153" si="38">T134&amp;U134&amp;V134&amp;W134</f>
        <v>DX1-651-BL49C</v>
      </c>
      <c r="Z134" s="133" t="str">
        <f t="shared" ref="Z134:Z149" si="39">Z133</f>
        <v>DX1-651-</v>
      </c>
      <c r="AA134" s="84" t="s">
        <v>239</v>
      </c>
      <c r="AB134" s="92" t="s">
        <v>267</v>
      </c>
      <c r="AC134" s="85" t="s">
        <v>172</v>
      </c>
      <c r="AD134" s="14" t="str">
        <f t="shared" ref="AD134:AD149" si="40">Z134&amp;AA134&amp;AB134&amp;AC134</f>
        <v>DX1-651-BP49C</v>
      </c>
    </row>
    <row r="135" spans="1:30" x14ac:dyDescent="0.25">
      <c r="A135" s="197"/>
      <c r="B135" s="218"/>
      <c r="C135" s="221"/>
      <c r="D135" s="224"/>
      <c r="E135" s="104" t="s">
        <v>138</v>
      </c>
      <c r="F135" s="69" t="s">
        <v>183</v>
      </c>
      <c r="G135" s="59">
        <v>33</v>
      </c>
      <c r="H135" s="100" t="s">
        <v>230</v>
      </c>
      <c r="I135" s="109" t="str">
        <f t="shared" si="21"/>
        <v>PA12876-0233-00</v>
      </c>
      <c r="J135" s="226"/>
      <c r="K135" s="229"/>
      <c r="L135" s="123" t="s">
        <v>248</v>
      </c>
      <c r="N135" s="64" t="str">
        <f t="shared" ref="N135:N149" si="41">N134</f>
        <v>DX1-651-</v>
      </c>
      <c r="O135" s="59">
        <v>711</v>
      </c>
      <c r="P135" s="69" t="s">
        <v>193</v>
      </c>
      <c r="Q135" s="86"/>
      <c r="R135" s="141" t="str">
        <f t="shared" si="36"/>
        <v>DX1-651-711M</v>
      </c>
      <c r="T135" s="64" t="str">
        <f t="shared" si="37"/>
        <v>DX1-651-</v>
      </c>
      <c r="U135" s="59" t="s">
        <v>239</v>
      </c>
      <c r="V135" s="69" t="s">
        <v>240</v>
      </c>
      <c r="W135" s="86"/>
      <c r="X135" s="12" t="str">
        <f t="shared" si="38"/>
        <v>DX1-651-BL49</v>
      </c>
      <c r="Z135" s="64" t="str">
        <f t="shared" si="39"/>
        <v>DX1-651-</v>
      </c>
      <c r="AA135" s="59" t="s">
        <v>239</v>
      </c>
      <c r="AB135" s="69" t="s">
        <v>267</v>
      </c>
      <c r="AC135" s="86"/>
      <c r="AD135" s="12" t="str">
        <f t="shared" si="40"/>
        <v>DX1-651-BP49</v>
      </c>
    </row>
    <row r="136" spans="1:30" x14ac:dyDescent="0.25">
      <c r="A136" s="197"/>
      <c r="B136" s="218"/>
      <c r="C136" s="221"/>
      <c r="D136" s="224"/>
      <c r="E136" s="104" t="s">
        <v>138</v>
      </c>
      <c r="F136" s="69" t="s">
        <v>183</v>
      </c>
      <c r="G136" s="59">
        <v>33</v>
      </c>
      <c r="H136" s="100" t="s">
        <v>231</v>
      </c>
      <c r="I136" s="109" t="str">
        <f t="shared" ref="I136:I199" si="42">E136&amp;F136&amp;G136&amp;H136</f>
        <v>PA12876-0233-91</v>
      </c>
      <c r="J136" s="226"/>
      <c r="K136" s="229"/>
      <c r="L136" s="123" t="s">
        <v>237</v>
      </c>
      <c r="N136" s="64" t="str">
        <f t="shared" si="41"/>
        <v>DX1-651-</v>
      </c>
      <c r="O136" s="59">
        <v>711</v>
      </c>
      <c r="P136" s="69" t="s">
        <v>193</v>
      </c>
      <c r="Q136" s="86" t="s">
        <v>244</v>
      </c>
      <c r="R136" s="141" t="str">
        <f t="shared" si="36"/>
        <v>DX1-651-711MS</v>
      </c>
      <c r="T136" s="64" t="str">
        <f t="shared" si="37"/>
        <v>DX1-651-</v>
      </c>
      <c r="U136" s="59" t="s">
        <v>239</v>
      </c>
      <c r="V136" s="69" t="s">
        <v>240</v>
      </c>
      <c r="W136" s="86" t="s">
        <v>244</v>
      </c>
      <c r="X136" s="12" t="str">
        <f t="shared" si="38"/>
        <v>DX1-651-BL49S</v>
      </c>
      <c r="Z136" s="64" t="str">
        <f t="shared" si="39"/>
        <v>DX1-651-</v>
      </c>
      <c r="AA136" s="59" t="s">
        <v>239</v>
      </c>
      <c r="AB136" s="69" t="s">
        <v>267</v>
      </c>
      <c r="AC136" s="86" t="s">
        <v>244</v>
      </c>
      <c r="AD136" s="12" t="str">
        <f t="shared" si="40"/>
        <v>DX1-651-BP49S</v>
      </c>
    </row>
    <row r="137" spans="1:30" x14ac:dyDescent="0.25">
      <c r="A137" s="197"/>
      <c r="B137" s="218"/>
      <c r="C137" s="221"/>
      <c r="D137" s="224"/>
      <c r="E137" s="105" t="s">
        <v>138</v>
      </c>
      <c r="F137" s="70" t="s">
        <v>183</v>
      </c>
      <c r="G137" s="60">
        <v>33</v>
      </c>
      <c r="H137" s="101" t="s">
        <v>232</v>
      </c>
      <c r="I137" s="110" t="str">
        <f t="shared" si="42"/>
        <v>PA12876-0233-92</v>
      </c>
      <c r="J137" s="226"/>
      <c r="K137" s="230"/>
      <c r="L137" s="124" t="s">
        <v>238</v>
      </c>
      <c r="N137" s="65" t="str">
        <f t="shared" si="41"/>
        <v>DX1-651-</v>
      </c>
      <c r="O137" s="60">
        <v>711</v>
      </c>
      <c r="P137" s="70" t="s">
        <v>193</v>
      </c>
      <c r="Q137" s="87" t="s">
        <v>244</v>
      </c>
      <c r="R137" s="142" t="str">
        <f t="shared" si="36"/>
        <v>DX1-651-711MS</v>
      </c>
      <c r="T137" s="65" t="str">
        <f t="shared" si="37"/>
        <v>DX1-651-</v>
      </c>
      <c r="U137" s="60" t="s">
        <v>239</v>
      </c>
      <c r="V137" s="70" t="s">
        <v>240</v>
      </c>
      <c r="W137" s="87" t="s">
        <v>244</v>
      </c>
      <c r="X137" s="13" t="str">
        <f t="shared" si="38"/>
        <v>DX1-651-BL49S</v>
      </c>
      <c r="Z137" s="65" t="str">
        <f t="shared" si="39"/>
        <v>DX1-651-</v>
      </c>
      <c r="AA137" s="60" t="s">
        <v>239</v>
      </c>
      <c r="AB137" s="70" t="s">
        <v>267</v>
      </c>
      <c r="AC137" s="87" t="s">
        <v>244</v>
      </c>
      <c r="AD137" s="13" t="str">
        <f t="shared" si="40"/>
        <v>DX1-651-BP49S</v>
      </c>
    </row>
    <row r="138" spans="1:30" x14ac:dyDescent="0.25">
      <c r="A138" s="197"/>
      <c r="B138" s="218"/>
      <c r="C138" s="221"/>
      <c r="D138" s="224"/>
      <c r="E138" s="103" t="s">
        <v>138</v>
      </c>
      <c r="F138" s="92" t="s">
        <v>185</v>
      </c>
      <c r="G138" s="84">
        <v>33</v>
      </c>
      <c r="H138" s="99"/>
      <c r="I138" s="108" t="str">
        <f t="shared" si="42"/>
        <v>PA12876-5133</v>
      </c>
      <c r="J138" s="226"/>
      <c r="K138" s="228" t="s">
        <v>249</v>
      </c>
      <c r="L138" s="122" t="s">
        <v>233</v>
      </c>
      <c r="N138" s="133" t="str">
        <f t="shared" si="41"/>
        <v>DX1-651-</v>
      </c>
      <c r="O138" s="84">
        <v>711</v>
      </c>
      <c r="P138" s="92" t="s">
        <v>172</v>
      </c>
      <c r="Q138" s="85" t="s">
        <v>172</v>
      </c>
      <c r="R138" s="140" t="str">
        <f t="shared" si="36"/>
        <v>DX1-651-711CC</v>
      </c>
      <c r="T138" s="133" t="str">
        <f t="shared" si="37"/>
        <v>DX1-651-</v>
      </c>
      <c r="U138" s="84" t="s">
        <v>239</v>
      </c>
      <c r="V138" s="92" t="s">
        <v>241</v>
      </c>
      <c r="W138" s="85" t="s">
        <v>172</v>
      </c>
      <c r="X138" s="14" t="str">
        <f t="shared" si="38"/>
        <v>DX1-651-BL42C</v>
      </c>
      <c r="Z138" s="133" t="str">
        <f t="shared" si="39"/>
        <v>DX1-651-</v>
      </c>
      <c r="AA138" s="84" t="s">
        <v>239</v>
      </c>
      <c r="AB138" s="92" t="s">
        <v>268</v>
      </c>
      <c r="AC138" s="85" t="s">
        <v>172</v>
      </c>
      <c r="AD138" s="14" t="str">
        <f t="shared" si="40"/>
        <v>DX1-651-BP42C</v>
      </c>
    </row>
    <row r="139" spans="1:30" x14ac:dyDescent="0.25">
      <c r="A139" s="197"/>
      <c r="B139" s="218"/>
      <c r="C139" s="221"/>
      <c r="D139" s="224"/>
      <c r="E139" s="104" t="s">
        <v>138</v>
      </c>
      <c r="F139" s="69" t="s">
        <v>185</v>
      </c>
      <c r="G139" s="59">
        <v>33</v>
      </c>
      <c r="H139" s="100" t="s">
        <v>230</v>
      </c>
      <c r="I139" s="109" t="str">
        <f t="shared" si="42"/>
        <v>PA12876-5133-00</v>
      </c>
      <c r="J139" s="226"/>
      <c r="K139" s="229"/>
      <c r="L139" s="123" t="s">
        <v>248</v>
      </c>
      <c r="N139" s="64" t="str">
        <f t="shared" si="41"/>
        <v>DX1-651-</v>
      </c>
      <c r="O139" s="59">
        <v>711</v>
      </c>
      <c r="P139" s="69" t="s">
        <v>172</v>
      </c>
      <c r="Q139" s="86"/>
      <c r="R139" s="141" t="str">
        <f t="shared" si="36"/>
        <v>DX1-651-711C</v>
      </c>
      <c r="T139" s="64" t="str">
        <f t="shared" si="37"/>
        <v>DX1-651-</v>
      </c>
      <c r="U139" s="59" t="s">
        <v>239</v>
      </c>
      <c r="V139" s="69" t="s">
        <v>241</v>
      </c>
      <c r="W139" s="86"/>
      <c r="X139" s="12" t="str">
        <f t="shared" si="38"/>
        <v>DX1-651-BL42</v>
      </c>
      <c r="Z139" s="64" t="str">
        <f t="shared" si="39"/>
        <v>DX1-651-</v>
      </c>
      <c r="AA139" s="59" t="s">
        <v>239</v>
      </c>
      <c r="AB139" s="69" t="s">
        <v>268</v>
      </c>
      <c r="AC139" s="86"/>
      <c r="AD139" s="12" t="str">
        <f t="shared" si="40"/>
        <v>DX1-651-BP42</v>
      </c>
    </row>
    <row r="140" spans="1:30" x14ac:dyDescent="0.25">
      <c r="A140" s="197"/>
      <c r="B140" s="218"/>
      <c r="C140" s="221"/>
      <c r="D140" s="224"/>
      <c r="E140" s="104" t="s">
        <v>138</v>
      </c>
      <c r="F140" s="69" t="s">
        <v>185</v>
      </c>
      <c r="G140" s="59">
        <v>33</v>
      </c>
      <c r="H140" s="100" t="s">
        <v>231</v>
      </c>
      <c r="I140" s="109" t="str">
        <f t="shared" si="42"/>
        <v>PA12876-5133-91</v>
      </c>
      <c r="J140" s="226"/>
      <c r="K140" s="229"/>
      <c r="L140" s="123" t="s">
        <v>237</v>
      </c>
      <c r="N140" s="64" t="str">
        <f t="shared" si="41"/>
        <v>DX1-651-</v>
      </c>
      <c r="O140" s="59">
        <v>711</v>
      </c>
      <c r="P140" s="69" t="s">
        <v>172</v>
      </c>
      <c r="Q140" s="86" t="s">
        <v>244</v>
      </c>
      <c r="R140" s="141" t="str">
        <f t="shared" si="36"/>
        <v>DX1-651-711CS</v>
      </c>
      <c r="T140" s="64" t="str">
        <f t="shared" si="37"/>
        <v>DX1-651-</v>
      </c>
      <c r="U140" s="59" t="s">
        <v>239</v>
      </c>
      <c r="V140" s="69" t="s">
        <v>241</v>
      </c>
      <c r="W140" s="86" t="s">
        <v>244</v>
      </c>
      <c r="X140" s="12" t="str">
        <f t="shared" si="38"/>
        <v>DX1-651-BL42S</v>
      </c>
      <c r="Z140" s="64" t="str">
        <f t="shared" si="39"/>
        <v>DX1-651-</v>
      </c>
      <c r="AA140" s="59" t="s">
        <v>239</v>
      </c>
      <c r="AB140" s="69" t="s">
        <v>268</v>
      </c>
      <c r="AC140" s="86" t="s">
        <v>244</v>
      </c>
      <c r="AD140" s="12" t="str">
        <f t="shared" si="40"/>
        <v>DX1-651-BP42S</v>
      </c>
    </row>
    <row r="141" spans="1:30" x14ac:dyDescent="0.25">
      <c r="A141" s="197"/>
      <c r="B141" s="218"/>
      <c r="C141" s="221"/>
      <c r="D141" s="224"/>
      <c r="E141" s="105" t="s">
        <v>138</v>
      </c>
      <c r="F141" s="70" t="s">
        <v>185</v>
      </c>
      <c r="G141" s="60">
        <v>33</v>
      </c>
      <c r="H141" s="101" t="s">
        <v>232</v>
      </c>
      <c r="I141" s="110" t="str">
        <f t="shared" si="42"/>
        <v>PA12876-5133-92</v>
      </c>
      <c r="J141" s="226"/>
      <c r="K141" s="230"/>
      <c r="L141" s="124" t="s">
        <v>238</v>
      </c>
      <c r="N141" s="65" t="str">
        <f t="shared" si="41"/>
        <v>DX1-651-</v>
      </c>
      <c r="O141" s="60">
        <v>711</v>
      </c>
      <c r="P141" s="70" t="s">
        <v>172</v>
      </c>
      <c r="Q141" s="87" t="s">
        <v>244</v>
      </c>
      <c r="R141" s="142" t="str">
        <f t="shared" si="36"/>
        <v>DX1-651-711CS</v>
      </c>
      <c r="T141" s="65" t="str">
        <f t="shared" si="37"/>
        <v>DX1-651-</v>
      </c>
      <c r="U141" s="60" t="s">
        <v>239</v>
      </c>
      <c r="V141" s="70" t="s">
        <v>241</v>
      </c>
      <c r="W141" s="87" t="s">
        <v>244</v>
      </c>
      <c r="X141" s="13" t="str">
        <f t="shared" si="38"/>
        <v>DX1-651-BL42S</v>
      </c>
      <c r="Z141" s="65" t="str">
        <f t="shared" si="39"/>
        <v>DX1-651-</v>
      </c>
      <c r="AA141" s="60" t="s">
        <v>239</v>
      </c>
      <c r="AB141" s="70" t="s">
        <v>268</v>
      </c>
      <c r="AC141" s="87" t="s">
        <v>244</v>
      </c>
      <c r="AD141" s="13" t="str">
        <f t="shared" si="40"/>
        <v>DX1-651-BP42S</v>
      </c>
    </row>
    <row r="142" spans="1:30" x14ac:dyDescent="0.25">
      <c r="A142" s="197"/>
      <c r="B142" s="218"/>
      <c r="C142" s="221"/>
      <c r="D142" s="224"/>
      <c r="E142" s="103" t="s">
        <v>138</v>
      </c>
      <c r="F142" s="92" t="s">
        <v>187</v>
      </c>
      <c r="G142" s="84">
        <v>33</v>
      </c>
      <c r="H142" s="99"/>
      <c r="I142" s="108" t="str">
        <f t="shared" si="42"/>
        <v>PA12876-5733</v>
      </c>
      <c r="J142" s="226"/>
      <c r="K142" s="228" t="s">
        <v>250</v>
      </c>
      <c r="L142" s="122" t="s">
        <v>233</v>
      </c>
      <c r="N142" s="133" t="str">
        <f t="shared" si="41"/>
        <v>DX1-651-</v>
      </c>
      <c r="O142" s="84">
        <v>711</v>
      </c>
      <c r="P142" s="92" t="s">
        <v>196</v>
      </c>
      <c r="Q142" s="85" t="s">
        <v>172</v>
      </c>
      <c r="R142" s="140" t="str">
        <f t="shared" si="36"/>
        <v>DX1-651-711JC</v>
      </c>
      <c r="T142" s="133" t="str">
        <f t="shared" si="37"/>
        <v>DX1-651-</v>
      </c>
      <c r="U142" s="84" t="s">
        <v>239</v>
      </c>
      <c r="V142" s="92" t="s">
        <v>242</v>
      </c>
      <c r="W142" s="85" t="s">
        <v>172</v>
      </c>
      <c r="X142" s="14" t="str">
        <f t="shared" si="38"/>
        <v>DX1-651-BL53C</v>
      </c>
      <c r="Z142" s="133" t="str">
        <f t="shared" si="39"/>
        <v>DX1-651-</v>
      </c>
      <c r="AA142" s="84" t="s">
        <v>239</v>
      </c>
      <c r="AB142" s="92" t="s">
        <v>269</v>
      </c>
      <c r="AC142" s="85" t="s">
        <v>172</v>
      </c>
      <c r="AD142" s="14" t="str">
        <f t="shared" si="40"/>
        <v>DX1-651-BP53C</v>
      </c>
    </row>
    <row r="143" spans="1:30" x14ac:dyDescent="0.25">
      <c r="A143" s="197"/>
      <c r="B143" s="218"/>
      <c r="C143" s="221"/>
      <c r="D143" s="224"/>
      <c r="E143" s="104" t="s">
        <v>138</v>
      </c>
      <c r="F143" s="69" t="s">
        <v>187</v>
      </c>
      <c r="G143" s="59">
        <v>33</v>
      </c>
      <c r="H143" s="100" t="s">
        <v>230</v>
      </c>
      <c r="I143" s="109" t="str">
        <f t="shared" si="42"/>
        <v>PA12876-5733-00</v>
      </c>
      <c r="J143" s="226"/>
      <c r="K143" s="229"/>
      <c r="L143" s="123" t="s">
        <v>248</v>
      </c>
      <c r="N143" s="64" t="str">
        <f t="shared" si="41"/>
        <v>DX1-651-</v>
      </c>
      <c r="O143" s="59">
        <v>711</v>
      </c>
      <c r="P143" s="69" t="s">
        <v>196</v>
      </c>
      <c r="Q143" s="86"/>
      <c r="R143" s="141" t="str">
        <f t="shared" si="36"/>
        <v>DX1-651-711J</v>
      </c>
      <c r="T143" s="64" t="str">
        <f t="shared" si="37"/>
        <v>DX1-651-</v>
      </c>
      <c r="U143" s="59" t="s">
        <v>239</v>
      </c>
      <c r="V143" s="69" t="s">
        <v>242</v>
      </c>
      <c r="W143" s="86"/>
      <c r="X143" s="12" t="str">
        <f t="shared" si="38"/>
        <v>DX1-651-BL53</v>
      </c>
      <c r="Z143" s="64" t="str">
        <f t="shared" si="39"/>
        <v>DX1-651-</v>
      </c>
      <c r="AA143" s="59" t="s">
        <v>239</v>
      </c>
      <c r="AB143" s="69" t="s">
        <v>269</v>
      </c>
      <c r="AC143" s="86"/>
      <c r="AD143" s="12" t="str">
        <f t="shared" si="40"/>
        <v>DX1-651-BP53</v>
      </c>
    </row>
    <row r="144" spans="1:30" x14ac:dyDescent="0.25">
      <c r="A144" s="197"/>
      <c r="B144" s="218"/>
      <c r="C144" s="221"/>
      <c r="D144" s="224"/>
      <c r="E144" s="104" t="s">
        <v>138</v>
      </c>
      <c r="F144" s="69" t="s">
        <v>187</v>
      </c>
      <c r="G144" s="59">
        <v>33</v>
      </c>
      <c r="H144" s="100" t="s">
        <v>231</v>
      </c>
      <c r="I144" s="109" t="str">
        <f t="shared" si="42"/>
        <v>PA12876-5733-91</v>
      </c>
      <c r="J144" s="226"/>
      <c r="K144" s="229"/>
      <c r="L144" s="123" t="s">
        <v>237</v>
      </c>
      <c r="N144" s="64" t="str">
        <f t="shared" si="41"/>
        <v>DX1-651-</v>
      </c>
      <c r="O144" s="59">
        <v>711</v>
      </c>
      <c r="P144" s="69" t="s">
        <v>196</v>
      </c>
      <c r="Q144" s="86" t="s">
        <v>244</v>
      </c>
      <c r="R144" s="141" t="str">
        <f t="shared" si="36"/>
        <v>DX1-651-711JS</v>
      </c>
      <c r="T144" s="64" t="str">
        <f t="shared" si="37"/>
        <v>DX1-651-</v>
      </c>
      <c r="U144" s="59" t="s">
        <v>239</v>
      </c>
      <c r="V144" s="69" t="s">
        <v>242</v>
      </c>
      <c r="W144" s="86" t="s">
        <v>244</v>
      </c>
      <c r="X144" s="12" t="str">
        <f t="shared" si="38"/>
        <v>DX1-651-BL53S</v>
      </c>
      <c r="Z144" s="64" t="str">
        <f t="shared" si="39"/>
        <v>DX1-651-</v>
      </c>
      <c r="AA144" s="59" t="s">
        <v>239</v>
      </c>
      <c r="AB144" s="69" t="s">
        <v>269</v>
      </c>
      <c r="AC144" s="86" t="s">
        <v>244</v>
      </c>
      <c r="AD144" s="12" t="str">
        <f t="shared" si="40"/>
        <v>DX1-651-BP53S</v>
      </c>
    </row>
    <row r="145" spans="1:30" x14ac:dyDescent="0.25">
      <c r="A145" s="197"/>
      <c r="B145" s="218"/>
      <c r="C145" s="221"/>
      <c r="D145" s="224"/>
      <c r="E145" s="105" t="s">
        <v>138</v>
      </c>
      <c r="F145" s="70" t="s">
        <v>187</v>
      </c>
      <c r="G145" s="60">
        <v>33</v>
      </c>
      <c r="H145" s="101" t="s">
        <v>232</v>
      </c>
      <c r="I145" s="110" t="str">
        <f t="shared" si="42"/>
        <v>PA12876-5733-92</v>
      </c>
      <c r="J145" s="226"/>
      <c r="K145" s="230"/>
      <c r="L145" s="124" t="s">
        <v>238</v>
      </c>
      <c r="N145" s="65" t="str">
        <f t="shared" si="41"/>
        <v>DX1-651-</v>
      </c>
      <c r="O145" s="60">
        <v>711</v>
      </c>
      <c r="P145" s="70" t="s">
        <v>196</v>
      </c>
      <c r="Q145" s="87" t="s">
        <v>244</v>
      </c>
      <c r="R145" s="142" t="str">
        <f t="shared" si="36"/>
        <v>DX1-651-711JS</v>
      </c>
      <c r="T145" s="65" t="str">
        <f t="shared" si="37"/>
        <v>DX1-651-</v>
      </c>
      <c r="U145" s="60" t="s">
        <v>239</v>
      </c>
      <c r="V145" s="70" t="s">
        <v>242</v>
      </c>
      <c r="W145" s="87" t="s">
        <v>244</v>
      </c>
      <c r="X145" s="13" t="str">
        <f t="shared" si="38"/>
        <v>DX1-651-BL53S</v>
      </c>
      <c r="Z145" s="65" t="str">
        <f t="shared" si="39"/>
        <v>DX1-651-</v>
      </c>
      <c r="AA145" s="60" t="s">
        <v>239</v>
      </c>
      <c r="AB145" s="70" t="s">
        <v>269</v>
      </c>
      <c r="AC145" s="87" t="s">
        <v>244</v>
      </c>
      <c r="AD145" s="13" t="str">
        <f t="shared" si="40"/>
        <v>DX1-651-BP53S</v>
      </c>
    </row>
    <row r="146" spans="1:30" x14ac:dyDescent="0.25">
      <c r="A146" s="197"/>
      <c r="B146" s="218"/>
      <c r="C146" s="221"/>
      <c r="D146" s="224"/>
      <c r="E146" s="103" t="s">
        <v>138</v>
      </c>
      <c r="F146" s="92" t="s">
        <v>188</v>
      </c>
      <c r="G146" s="84">
        <v>33</v>
      </c>
      <c r="H146" s="99"/>
      <c r="I146" s="108" t="str">
        <f t="shared" si="42"/>
        <v>PA12876-6133</v>
      </c>
      <c r="J146" s="226"/>
      <c r="K146" s="228" t="s">
        <v>251</v>
      </c>
      <c r="L146" s="122" t="s">
        <v>233</v>
      </c>
      <c r="N146" s="133" t="str">
        <f t="shared" si="41"/>
        <v>DX1-651-</v>
      </c>
      <c r="O146" s="84">
        <v>711</v>
      </c>
      <c r="P146" s="92" t="s">
        <v>197</v>
      </c>
      <c r="Q146" s="85" t="s">
        <v>172</v>
      </c>
      <c r="R146" s="140" t="str">
        <f t="shared" si="36"/>
        <v>DX1-651-711AC</v>
      </c>
      <c r="T146" s="133" t="str">
        <f t="shared" si="37"/>
        <v>DX1-651-</v>
      </c>
      <c r="U146" s="84" t="s">
        <v>239</v>
      </c>
      <c r="V146" s="92" t="s">
        <v>243</v>
      </c>
      <c r="W146" s="85" t="s">
        <v>172</v>
      </c>
      <c r="X146" s="14" t="str">
        <f t="shared" si="38"/>
        <v>DX1-651-BL57C</v>
      </c>
      <c r="Z146" s="133" t="str">
        <f t="shared" si="39"/>
        <v>DX1-651-</v>
      </c>
      <c r="AA146" s="84" t="s">
        <v>239</v>
      </c>
      <c r="AB146" s="92" t="s">
        <v>270</v>
      </c>
      <c r="AC146" s="85" t="s">
        <v>172</v>
      </c>
      <c r="AD146" s="14" t="str">
        <f t="shared" si="40"/>
        <v>DX1-651-BP57C</v>
      </c>
    </row>
    <row r="147" spans="1:30" x14ac:dyDescent="0.25">
      <c r="A147" s="197"/>
      <c r="B147" s="218"/>
      <c r="C147" s="221"/>
      <c r="D147" s="224"/>
      <c r="E147" s="104" t="s">
        <v>138</v>
      </c>
      <c r="F147" s="69" t="s">
        <v>188</v>
      </c>
      <c r="G147" s="59">
        <v>33</v>
      </c>
      <c r="H147" s="100" t="s">
        <v>230</v>
      </c>
      <c r="I147" s="109" t="str">
        <f t="shared" si="42"/>
        <v>PA12876-6133-00</v>
      </c>
      <c r="J147" s="226"/>
      <c r="K147" s="229"/>
      <c r="L147" s="123" t="s">
        <v>248</v>
      </c>
      <c r="N147" s="64" t="str">
        <f t="shared" si="41"/>
        <v>DX1-651-</v>
      </c>
      <c r="O147" s="59">
        <v>711</v>
      </c>
      <c r="P147" s="69" t="s">
        <v>197</v>
      </c>
      <c r="Q147" s="86"/>
      <c r="R147" s="141" t="str">
        <f t="shared" si="36"/>
        <v>DX1-651-711A</v>
      </c>
      <c r="T147" s="64" t="str">
        <f t="shared" si="37"/>
        <v>DX1-651-</v>
      </c>
      <c r="U147" s="59" t="s">
        <v>239</v>
      </c>
      <c r="V147" s="69" t="s">
        <v>243</v>
      </c>
      <c r="W147" s="86"/>
      <c r="X147" s="12" t="str">
        <f t="shared" si="38"/>
        <v>DX1-651-BL57</v>
      </c>
      <c r="Z147" s="64" t="str">
        <f t="shared" si="39"/>
        <v>DX1-651-</v>
      </c>
      <c r="AA147" s="59" t="s">
        <v>239</v>
      </c>
      <c r="AB147" s="69" t="s">
        <v>270</v>
      </c>
      <c r="AC147" s="86"/>
      <c r="AD147" s="12" t="str">
        <f t="shared" si="40"/>
        <v>DX1-651-BP57</v>
      </c>
    </row>
    <row r="148" spans="1:30" x14ac:dyDescent="0.25">
      <c r="A148" s="197"/>
      <c r="B148" s="218"/>
      <c r="C148" s="221"/>
      <c r="D148" s="224"/>
      <c r="E148" s="104" t="s">
        <v>138</v>
      </c>
      <c r="F148" s="69" t="s">
        <v>188</v>
      </c>
      <c r="G148" s="59">
        <v>33</v>
      </c>
      <c r="H148" s="100" t="s">
        <v>231</v>
      </c>
      <c r="I148" s="109" t="str">
        <f t="shared" si="42"/>
        <v>PA12876-6133-91</v>
      </c>
      <c r="J148" s="226"/>
      <c r="K148" s="229"/>
      <c r="L148" s="123" t="s">
        <v>237</v>
      </c>
      <c r="N148" s="64" t="str">
        <f t="shared" si="41"/>
        <v>DX1-651-</v>
      </c>
      <c r="O148" s="59">
        <v>711</v>
      </c>
      <c r="P148" s="69" t="s">
        <v>197</v>
      </c>
      <c r="Q148" s="86" t="s">
        <v>244</v>
      </c>
      <c r="R148" s="141" t="str">
        <f t="shared" si="36"/>
        <v>DX1-651-711AS</v>
      </c>
      <c r="T148" s="64" t="str">
        <f t="shared" si="37"/>
        <v>DX1-651-</v>
      </c>
      <c r="U148" s="59" t="s">
        <v>239</v>
      </c>
      <c r="V148" s="69" t="s">
        <v>243</v>
      </c>
      <c r="W148" s="86" t="s">
        <v>244</v>
      </c>
      <c r="X148" s="12" t="str">
        <f t="shared" si="38"/>
        <v>DX1-651-BL57S</v>
      </c>
      <c r="Z148" s="64" t="str">
        <f t="shared" si="39"/>
        <v>DX1-651-</v>
      </c>
      <c r="AA148" s="59" t="s">
        <v>239</v>
      </c>
      <c r="AB148" s="69" t="s">
        <v>270</v>
      </c>
      <c r="AC148" s="86" t="s">
        <v>244</v>
      </c>
      <c r="AD148" s="12" t="str">
        <f t="shared" si="40"/>
        <v>DX1-651-BP57S</v>
      </c>
    </row>
    <row r="149" spans="1:30" x14ac:dyDescent="0.25">
      <c r="A149" s="197"/>
      <c r="B149" s="218"/>
      <c r="C149" s="221"/>
      <c r="D149" s="224"/>
      <c r="E149" s="105" t="s">
        <v>138</v>
      </c>
      <c r="F149" s="70" t="s">
        <v>188</v>
      </c>
      <c r="G149" s="60">
        <v>33</v>
      </c>
      <c r="H149" s="101" t="s">
        <v>232</v>
      </c>
      <c r="I149" s="110" t="str">
        <f t="shared" si="42"/>
        <v>PA12876-6133-92</v>
      </c>
      <c r="J149" s="227"/>
      <c r="K149" s="230"/>
      <c r="L149" s="124" t="s">
        <v>238</v>
      </c>
      <c r="N149" s="65" t="str">
        <f t="shared" si="41"/>
        <v>DX1-651-</v>
      </c>
      <c r="O149" s="60">
        <v>711</v>
      </c>
      <c r="P149" s="70" t="s">
        <v>197</v>
      </c>
      <c r="Q149" s="87" t="s">
        <v>244</v>
      </c>
      <c r="R149" s="142" t="str">
        <f t="shared" si="36"/>
        <v>DX1-651-711AS</v>
      </c>
      <c r="T149" s="65" t="str">
        <f t="shared" si="37"/>
        <v>DX1-651-</v>
      </c>
      <c r="U149" s="60" t="s">
        <v>239</v>
      </c>
      <c r="V149" s="70" t="s">
        <v>243</v>
      </c>
      <c r="W149" s="87" t="s">
        <v>244</v>
      </c>
      <c r="X149" s="13" t="str">
        <f t="shared" si="38"/>
        <v>DX1-651-BL57S</v>
      </c>
      <c r="Z149" s="65" t="str">
        <f t="shared" si="39"/>
        <v>DX1-651-</v>
      </c>
      <c r="AA149" s="60" t="s">
        <v>239</v>
      </c>
      <c r="AB149" s="70" t="s">
        <v>270</v>
      </c>
      <c r="AC149" s="87" t="s">
        <v>244</v>
      </c>
      <c r="AD149" s="13" t="str">
        <f t="shared" si="40"/>
        <v>DX1-651-BP57S</v>
      </c>
    </row>
    <row r="150" spans="1:30" x14ac:dyDescent="0.25">
      <c r="A150" s="197"/>
      <c r="B150" s="218"/>
      <c r="C150" s="221"/>
      <c r="D150" s="224"/>
      <c r="E150" s="103" t="s">
        <v>138</v>
      </c>
      <c r="F150" s="92" t="s">
        <v>228</v>
      </c>
      <c r="G150" s="84">
        <v>33</v>
      </c>
      <c r="H150" s="99"/>
      <c r="I150" s="108" t="str">
        <f t="shared" si="42"/>
        <v>PA12876-1333</v>
      </c>
      <c r="J150" s="231" t="s">
        <v>257</v>
      </c>
      <c r="K150" s="228" t="s">
        <v>86</v>
      </c>
      <c r="L150" s="122" t="s">
        <v>233</v>
      </c>
      <c r="N150" s="133"/>
      <c r="O150" s="84"/>
      <c r="P150" s="92"/>
      <c r="Q150" s="85"/>
      <c r="R150" s="140" t="str">
        <f t="shared" si="36"/>
        <v/>
      </c>
      <c r="T150" s="133" t="str">
        <f t="shared" si="37"/>
        <v>DX1-651-</v>
      </c>
      <c r="U150" s="84" t="s">
        <v>239</v>
      </c>
      <c r="V150" s="92" t="s">
        <v>240</v>
      </c>
      <c r="W150" s="85" t="s">
        <v>172</v>
      </c>
      <c r="X150" s="14" t="str">
        <f t="shared" si="38"/>
        <v>DX1-651-BL49C</v>
      </c>
      <c r="Z150" s="133"/>
      <c r="AA150" s="84"/>
      <c r="AB150" s="92"/>
      <c r="AC150" s="85"/>
      <c r="AD150" s="14"/>
    </row>
    <row r="151" spans="1:30" x14ac:dyDescent="0.25">
      <c r="A151" s="197"/>
      <c r="B151" s="218"/>
      <c r="C151" s="221"/>
      <c r="D151" s="224"/>
      <c r="E151" s="104" t="s">
        <v>138</v>
      </c>
      <c r="F151" s="69" t="s">
        <v>228</v>
      </c>
      <c r="G151" s="59">
        <v>33</v>
      </c>
      <c r="H151" s="100" t="s">
        <v>230</v>
      </c>
      <c r="I151" s="109" t="str">
        <f t="shared" si="42"/>
        <v>PA12876-1333-00</v>
      </c>
      <c r="J151" s="232"/>
      <c r="K151" s="229"/>
      <c r="L151" s="123" t="s">
        <v>248</v>
      </c>
      <c r="N151" s="64"/>
      <c r="O151" s="59"/>
      <c r="P151" s="69"/>
      <c r="Q151" s="86"/>
      <c r="R151" s="141" t="str">
        <f t="shared" si="36"/>
        <v/>
      </c>
      <c r="T151" s="64" t="str">
        <f t="shared" si="37"/>
        <v>DX1-651-</v>
      </c>
      <c r="U151" s="59" t="s">
        <v>239</v>
      </c>
      <c r="V151" s="69" t="s">
        <v>240</v>
      </c>
      <c r="W151" s="86"/>
      <c r="X151" s="12" t="str">
        <f t="shared" si="38"/>
        <v>DX1-651-BL49</v>
      </c>
      <c r="Z151" s="64"/>
      <c r="AA151" s="59"/>
      <c r="AB151" s="69"/>
      <c r="AC151" s="86"/>
      <c r="AD151" s="12"/>
    </row>
    <row r="152" spans="1:30" x14ac:dyDescent="0.25">
      <c r="A152" s="197"/>
      <c r="B152" s="218"/>
      <c r="C152" s="221"/>
      <c r="D152" s="224"/>
      <c r="E152" s="104" t="s">
        <v>138</v>
      </c>
      <c r="F152" s="69" t="s">
        <v>228</v>
      </c>
      <c r="G152" s="59">
        <v>33</v>
      </c>
      <c r="H152" s="100" t="s">
        <v>231</v>
      </c>
      <c r="I152" s="109" t="str">
        <f t="shared" si="42"/>
        <v>PA12876-1333-91</v>
      </c>
      <c r="J152" s="232"/>
      <c r="K152" s="229"/>
      <c r="L152" s="123" t="s">
        <v>237</v>
      </c>
      <c r="N152" s="64"/>
      <c r="O152" s="59"/>
      <c r="P152" s="69"/>
      <c r="Q152" s="86"/>
      <c r="R152" s="141" t="str">
        <f t="shared" si="36"/>
        <v/>
      </c>
      <c r="T152" s="64" t="str">
        <f t="shared" si="37"/>
        <v>DX1-651-</v>
      </c>
      <c r="U152" s="59" t="s">
        <v>239</v>
      </c>
      <c r="V152" s="69" t="s">
        <v>240</v>
      </c>
      <c r="W152" s="86" t="s">
        <v>244</v>
      </c>
      <c r="X152" s="12" t="str">
        <f t="shared" si="38"/>
        <v>DX1-651-BL49S</v>
      </c>
      <c r="Z152" s="64"/>
      <c r="AA152" s="59"/>
      <c r="AB152" s="69"/>
      <c r="AC152" s="86"/>
      <c r="AD152" s="12"/>
    </row>
    <row r="153" spans="1:30" x14ac:dyDescent="0.25">
      <c r="A153" s="197"/>
      <c r="B153" s="218"/>
      <c r="C153" s="222"/>
      <c r="D153" s="225"/>
      <c r="E153" s="105" t="s">
        <v>138</v>
      </c>
      <c r="F153" s="70" t="s">
        <v>228</v>
      </c>
      <c r="G153" s="60">
        <v>33</v>
      </c>
      <c r="H153" s="101" t="s">
        <v>232</v>
      </c>
      <c r="I153" s="110" t="str">
        <f t="shared" si="42"/>
        <v>PA12876-1333-92</v>
      </c>
      <c r="J153" s="233"/>
      <c r="K153" s="230"/>
      <c r="L153" s="124" t="s">
        <v>238</v>
      </c>
      <c r="N153" s="65"/>
      <c r="O153" s="60"/>
      <c r="P153" s="70"/>
      <c r="Q153" s="87"/>
      <c r="R153" s="142" t="str">
        <f t="shared" si="36"/>
        <v/>
      </c>
      <c r="T153" s="65" t="str">
        <f t="shared" si="37"/>
        <v>DX1-651-</v>
      </c>
      <c r="U153" s="60" t="s">
        <v>239</v>
      </c>
      <c r="V153" s="70" t="s">
        <v>240</v>
      </c>
      <c r="W153" s="87" t="s">
        <v>244</v>
      </c>
      <c r="X153" s="13" t="str">
        <f t="shared" si="38"/>
        <v>DX1-651-BL49S</v>
      </c>
      <c r="Z153" s="65"/>
      <c r="AA153" s="60"/>
      <c r="AB153" s="70"/>
      <c r="AC153" s="87"/>
      <c r="AD153" s="13"/>
    </row>
    <row r="154" spans="1:30" x14ac:dyDescent="0.25">
      <c r="A154" s="197"/>
      <c r="B154" s="218"/>
      <c r="C154" s="234" t="s">
        <v>10</v>
      </c>
      <c r="D154" s="235" t="s">
        <v>98</v>
      </c>
      <c r="E154" s="102" t="s">
        <v>139</v>
      </c>
      <c r="F154" s="45" t="s">
        <v>227</v>
      </c>
      <c r="G154" s="36">
        <v>33</v>
      </c>
      <c r="H154" s="98" t="s">
        <v>230</v>
      </c>
      <c r="I154" s="107" t="str">
        <f t="shared" si="42"/>
        <v>PA16444-0033-00</v>
      </c>
      <c r="J154" s="96" t="s">
        <v>255</v>
      </c>
      <c r="K154" s="97" t="s">
        <v>171</v>
      </c>
      <c r="L154" s="125" t="s">
        <v>248</v>
      </c>
      <c r="N154" s="64" t="s">
        <v>205</v>
      </c>
      <c r="O154" s="36">
        <v>711</v>
      </c>
      <c r="P154" s="45"/>
      <c r="Q154" s="83"/>
      <c r="R154" s="143" t="str">
        <f>N154&amp;O154&amp;P154&amp;Q154</f>
        <v>DX2-651-711</v>
      </c>
      <c r="T154" s="137" t="str">
        <f>N154</f>
        <v>DX2-651-</v>
      </c>
      <c r="U154" s="36" t="s">
        <v>239</v>
      </c>
      <c r="V154" s="45" t="s">
        <v>194</v>
      </c>
      <c r="W154" s="83"/>
      <c r="X154" s="138" t="str">
        <f>T154&amp;U154&amp;V154&amp;W154</f>
        <v>DX2-651-BN</v>
      </c>
      <c r="Z154" s="137" t="str">
        <f>T154</f>
        <v>DX2-651-</v>
      </c>
      <c r="AA154" s="36" t="s">
        <v>239</v>
      </c>
      <c r="AB154" s="45" t="s">
        <v>194</v>
      </c>
      <c r="AC154" s="83"/>
      <c r="AD154" s="138" t="str">
        <f>Z154&amp;AA154&amp;AB154&amp;AC154</f>
        <v>DX2-651-BN</v>
      </c>
    </row>
    <row r="155" spans="1:30" x14ac:dyDescent="0.25">
      <c r="A155" s="197"/>
      <c r="B155" s="218"/>
      <c r="C155" s="221"/>
      <c r="D155" s="224"/>
      <c r="E155" s="103" t="s">
        <v>139</v>
      </c>
      <c r="F155" s="92" t="s">
        <v>183</v>
      </c>
      <c r="G155" s="84">
        <v>33</v>
      </c>
      <c r="H155" s="99"/>
      <c r="I155" s="108" t="str">
        <f t="shared" si="42"/>
        <v>PA16444-0233</v>
      </c>
      <c r="J155" s="226" t="s">
        <v>256</v>
      </c>
      <c r="K155" s="228" t="s">
        <v>86</v>
      </c>
      <c r="L155" s="122" t="s">
        <v>233</v>
      </c>
      <c r="N155" s="133" t="str">
        <f>N154</f>
        <v>DX2-651-</v>
      </c>
      <c r="O155" s="84">
        <v>711</v>
      </c>
      <c r="P155" s="92" t="s">
        <v>193</v>
      </c>
      <c r="Q155" s="85" t="s">
        <v>172</v>
      </c>
      <c r="R155" s="140" t="str">
        <f t="shared" ref="R155:R174" si="43">N155&amp;O155&amp;P155&amp;Q155</f>
        <v>DX2-651-711MC</v>
      </c>
      <c r="T155" s="133" t="str">
        <f t="shared" ref="T155:T174" si="44">T154</f>
        <v>DX2-651-</v>
      </c>
      <c r="U155" s="84" t="s">
        <v>239</v>
      </c>
      <c r="V155" s="92" t="s">
        <v>240</v>
      </c>
      <c r="W155" s="85" t="s">
        <v>172</v>
      </c>
      <c r="X155" s="14" t="str">
        <f t="shared" ref="X155:X174" si="45">T155&amp;U155&amp;V155&amp;W155</f>
        <v>DX2-651-BL49C</v>
      </c>
      <c r="Z155" s="133" t="str">
        <f t="shared" ref="Z155:Z170" si="46">Z154</f>
        <v>DX2-651-</v>
      </c>
      <c r="AA155" s="84" t="s">
        <v>239</v>
      </c>
      <c r="AB155" s="92" t="s">
        <v>267</v>
      </c>
      <c r="AC155" s="85" t="s">
        <v>172</v>
      </c>
      <c r="AD155" s="14" t="str">
        <f t="shared" ref="AD155:AD170" si="47">Z155&amp;AA155&amp;AB155&amp;AC155</f>
        <v>DX2-651-BP49C</v>
      </c>
    </row>
    <row r="156" spans="1:30" x14ac:dyDescent="0.25">
      <c r="A156" s="197"/>
      <c r="B156" s="218"/>
      <c r="C156" s="221"/>
      <c r="D156" s="224"/>
      <c r="E156" s="104" t="s">
        <v>139</v>
      </c>
      <c r="F156" s="69" t="s">
        <v>183</v>
      </c>
      <c r="G156" s="59">
        <v>33</v>
      </c>
      <c r="H156" s="100" t="s">
        <v>230</v>
      </c>
      <c r="I156" s="109" t="str">
        <f t="shared" si="42"/>
        <v>PA16444-0233-00</v>
      </c>
      <c r="J156" s="226"/>
      <c r="K156" s="229"/>
      <c r="L156" s="123" t="s">
        <v>248</v>
      </c>
      <c r="N156" s="64" t="str">
        <f t="shared" ref="N156:N170" si="48">N155</f>
        <v>DX2-651-</v>
      </c>
      <c r="O156" s="59">
        <v>711</v>
      </c>
      <c r="P156" s="69" t="s">
        <v>193</v>
      </c>
      <c r="Q156" s="86"/>
      <c r="R156" s="141" t="str">
        <f t="shared" si="43"/>
        <v>DX2-651-711M</v>
      </c>
      <c r="T156" s="64" t="str">
        <f t="shared" si="44"/>
        <v>DX2-651-</v>
      </c>
      <c r="U156" s="59" t="s">
        <v>239</v>
      </c>
      <c r="V156" s="69" t="s">
        <v>240</v>
      </c>
      <c r="W156" s="86"/>
      <c r="X156" s="12" t="str">
        <f t="shared" si="45"/>
        <v>DX2-651-BL49</v>
      </c>
      <c r="Z156" s="64" t="str">
        <f t="shared" si="46"/>
        <v>DX2-651-</v>
      </c>
      <c r="AA156" s="59" t="s">
        <v>239</v>
      </c>
      <c r="AB156" s="69" t="s">
        <v>267</v>
      </c>
      <c r="AC156" s="86"/>
      <c r="AD156" s="12" t="str">
        <f t="shared" si="47"/>
        <v>DX2-651-BP49</v>
      </c>
    </row>
    <row r="157" spans="1:30" x14ac:dyDescent="0.25">
      <c r="A157" s="197"/>
      <c r="B157" s="218"/>
      <c r="C157" s="221"/>
      <c r="D157" s="224"/>
      <c r="E157" s="104" t="s">
        <v>139</v>
      </c>
      <c r="F157" s="69" t="s">
        <v>183</v>
      </c>
      <c r="G157" s="59">
        <v>33</v>
      </c>
      <c r="H157" s="100" t="s">
        <v>231</v>
      </c>
      <c r="I157" s="109" t="str">
        <f t="shared" si="42"/>
        <v>PA16444-0233-91</v>
      </c>
      <c r="J157" s="226"/>
      <c r="K157" s="229"/>
      <c r="L157" s="123" t="s">
        <v>237</v>
      </c>
      <c r="N157" s="64" t="str">
        <f t="shared" si="48"/>
        <v>DX2-651-</v>
      </c>
      <c r="O157" s="59">
        <v>711</v>
      </c>
      <c r="P157" s="69" t="s">
        <v>193</v>
      </c>
      <c r="Q157" s="86" t="s">
        <v>244</v>
      </c>
      <c r="R157" s="141" t="str">
        <f t="shared" si="43"/>
        <v>DX2-651-711MS</v>
      </c>
      <c r="T157" s="64" t="str">
        <f t="shared" si="44"/>
        <v>DX2-651-</v>
      </c>
      <c r="U157" s="59" t="s">
        <v>239</v>
      </c>
      <c r="V157" s="69" t="s">
        <v>240</v>
      </c>
      <c r="W157" s="86" t="s">
        <v>244</v>
      </c>
      <c r="X157" s="12" t="str">
        <f t="shared" si="45"/>
        <v>DX2-651-BL49S</v>
      </c>
      <c r="Z157" s="64" t="str">
        <f t="shared" si="46"/>
        <v>DX2-651-</v>
      </c>
      <c r="AA157" s="59" t="s">
        <v>239</v>
      </c>
      <c r="AB157" s="69" t="s">
        <v>267</v>
      </c>
      <c r="AC157" s="86" t="s">
        <v>244</v>
      </c>
      <c r="AD157" s="12" t="str">
        <f t="shared" si="47"/>
        <v>DX2-651-BP49S</v>
      </c>
    </row>
    <row r="158" spans="1:30" x14ac:dyDescent="0.25">
      <c r="A158" s="197"/>
      <c r="B158" s="218"/>
      <c r="C158" s="221"/>
      <c r="D158" s="224"/>
      <c r="E158" s="105" t="s">
        <v>139</v>
      </c>
      <c r="F158" s="70" t="s">
        <v>183</v>
      </c>
      <c r="G158" s="60">
        <v>33</v>
      </c>
      <c r="H158" s="101" t="s">
        <v>232</v>
      </c>
      <c r="I158" s="110" t="str">
        <f t="shared" si="42"/>
        <v>PA16444-0233-92</v>
      </c>
      <c r="J158" s="226"/>
      <c r="K158" s="230"/>
      <c r="L158" s="124" t="s">
        <v>238</v>
      </c>
      <c r="N158" s="65" t="str">
        <f t="shared" si="48"/>
        <v>DX2-651-</v>
      </c>
      <c r="O158" s="60">
        <v>711</v>
      </c>
      <c r="P158" s="70" t="s">
        <v>193</v>
      </c>
      <c r="Q158" s="87" t="s">
        <v>244</v>
      </c>
      <c r="R158" s="142" t="str">
        <f t="shared" si="43"/>
        <v>DX2-651-711MS</v>
      </c>
      <c r="T158" s="65" t="str">
        <f t="shared" si="44"/>
        <v>DX2-651-</v>
      </c>
      <c r="U158" s="60" t="s">
        <v>239</v>
      </c>
      <c r="V158" s="70" t="s">
        <v>240</v>
      </c>
      <c r="W158" s="87" t="s">
        <v>244</v>
      </c>
      <c r="X158" s="13" t="str">
        <f t="shared" si="45"/>
        <v>DX2-651-BL49S</v>
      </c>
      <c r="Z158" s="65" t="str">
        <f t="shared" si="46"/>
        <v>DX2-651-</v>
      </c>
      <c r="AA158" s="60" t="s">
        <v>239</v>
      </c>
      <c r="AB158" s="70" t="s">
        <v>267</v>
      </c>
      <c r="AC158" s="87" t="s">
        <v>244</v>
      </c>
      <c r="AD158" s="13" t="str">
        <f t="shared" si="47"/>
        <v>DX2-651-BP49S</v>
      </c>
    </row>
    <row r="159" spans="1:30" x14ac:dyDescent="0.25">
      <c r="A159" s="197"/>
      <c r="B159" s="218"/>
      <c r="C159" s="221"/>
      <c r="D159" s="224"/>
      <c r="E159" s="103" t="s">
        <v>139</v>
      </c>
      <c r="F159" s="92" t="s">
        <v>185</v>
      </c>
      <c r="G159" s="84">
        <v>33</v>
      </c>
      <c r="H159" s="99"/>
      <c r="I159" s="108" t="str">
        <f t="shared" si="42"/>
        <v>PA16444-5133</v>
      </c>
      <c r="J159" s="226"/>
      <c r="K159" s="228" t="s">
        <v>249</v>
      </c>
      <c r="L159" s="122" t="s">
        <v>233</v>
      </c>
      <c r="N159" s="133" t="str">
        <f t="shared" si="48"/>
        <v>DX2-651-</v>
      </c>
      <c r="O159" s="84">
        <v>711</v>
      </c>
      <c r="P159" s="92" t="s">
        <v>172</v>
      </c>
      <c r="Q159" s="85" t="s">
        <v>172</v>
      </c>
      <c r="R159" s="140" t="str">
        <f t="shared" si="43"/>
        <v>DX2-651-711CC</v>
      </c>
      <c r="T159" s="133" t="str">
        <f t="shared" si="44"/>
        <v>DX2-651-</v>
      </c>
      <c r="U159" s="84" t="s">
        <v>239</v>
      </c>
      <c r="V159" s="92" t="s">
        <v>241</v>
      </c>
      <c r="W159" s="85" t="s">
        <v>172</v>
      </c>
      <c r="X159" s="14" t="str">
        <f t="shared" si="45"/>
        <v>DX2-651-BL42C</v>
      </c>
      <c r="Z159" s="133" t="str">
        <f t="shared" si="46"/>
        <v>DX2-651-</v>
      </c>
      <c r="AA159" s="84" t="s">
        <v>239</v>
      </c>
      <c r="AB159" s="92" t="s">
        <v>268</v>
      </c>
      <c r="AC159" s="85" t="s">
        <v>172</v>
      </c>
      <c r="AD159" s="14" t="str">
        <f t="shared" si="47"/>
        <v>DX2-651-BP42C</v>
      </c>
    </row>
    <row r="160" spans="1:30" x14ac:dyDescent="0.25">
      <c r="A160" s="197"/>
      <c r="B160" s="218"/>
      <c r="C160" s="221"/>
      <c r="D160" s="224"/>
      <c r="E160" s="104" t="s">
        <v>139</v>
      </c>
      <c r="F160" s="69" t="s">
        <v>185</v>
      </c>
      <c r="G160" s="59">
        <v>33</v>
      </c>
      <c r="H160" s="100" t="s">
        <v>230</v>
      </c>
      <c r="I160" s="109" t="str">
        <f t="shared" si="42"/>
        <v>PA16444-5133-00</v>
      </c>
      <c r="J160" s="226"/>
      <c r="K160" s="229"/>
      <c r="L160" s="123" t="s">
        <v>248</v>
      </c>
      <c r="N160" s="64" t="str">
        <f t="shared" si="48"/>
        <v>DX2-651-</v>
      </c>
      <c r="O160" s="59">
        <v>711</v>
      </c>
      <c r="P160" s="69" t="s">
        <v>172</v>
      </c>
      <c r="Q160" s="86"/>
      <c r="R160" s="141" t="str">
        <f t="shared" si="43"/>
        <v>DX2-651-711C</v>
      </c>
      <c r="T160" s="64" t="str">
        <f t="shared" si="44"/>
        <v>DX2-651-</v>
      </c>
      <c r="U160" s="59" t="s">
        <v>239</v>
      </c>
      <c r="V160" s="69" t="s">
        <v>241</v>
      </c>
      <c r="W160" s="86"/>
      <c r="X160" s="12" t="str">
        <f t="shared" si="45"/>
        <v>DX2-651-BL42</v>
      </c>
      <c r="Z160" s="64" t="str">
        <f t="shared" si="46"/>
        <v>DX2-651-</v>
      </c>
      <c r="AA160" s="59" t="s">
        <v>239</v>
      </c>
      <c r="AB160" s="69" t="s">
        <v>268</v>
      </c>
      <c r="AC160" s="86"/>
      <c r="AD160" s="12" t="str">
        <f t="shared" si="47"/>
        <v>DX2-651-BP42</v>
      </c>
    </row>
    <row r="161" spans="1:30" x14ac:dyDescent="0.25">
      <c r="A161" s="197"/>
      <c r="B161" s="218"/>
      <c r="C161" s="221"/>
      <c r="D161" s="224"/>
      <c r="E161" s="104" t="s">
        <v>139</v>
      </c>
      <c r="F161" s="69" t="s">
        <v>185</v>
      </c>
      <c r="G161" s="59">
        <v>33</v>
      </c>
      <c r="H161" s="100" t="s">
        <v>231</v>
      </c>
      <c r="I161" s="109" t="str">
        <f t="shared" si="42"/>
        <v>PA16444-5133-91</v>
      </c>
      <c r="J161" s="226"/>
      <c r="K161" s="229"/>
      <c r="L161" s="123" t="s">
        <v>237</v>
      </c>
      <c r="N161" s="64" t="str">
        <f t="shared" si="48"/>
        <v>DX2-651-</v>
      </c>
      <c r="O161" s="59">
        <v>711</v>
      </c>
      <c r="P161" s="69" t="s">
        <v>172</v>
      </c>
      <c r="Q161" s="86" t="s">
        <v>244</v>
      </c>
      <c r="R161" s="141" t="str">
        <f t="shared" si="43"/>
        <v>DX2-651-711CS</v>
      </c>
      <c r="T161" s="64" t="str">
        <f t="shared" si="44"/>
        <v>DX2-651-</v>
      </c>
      <c r="U161" s="59" t="s">
        <v>239</v>
      </c>
      <c r="V161" s="69" t="s">
        <v>241</v>
      </c>
      <c r="W161" s="86" t="s">
        <v>244</v>
      </c>
      <c r="X161" s="12" t="str">
        <f t="shared" si="45"/>
        <v>DX2-651-BL42S</v>
      </c>
      <c r="Z161" s="64" t="str">
        <f t="shared" si="46"/>
        <v>DX2-651-</v>
      </c>
      <c r="AA161" s="59" t="s">
        <v>239</v>
      </c>
      <c r="AB161" s="69" t="s">
        <v>268</v>
      </c>
      <c r="AC161" s="86" t="s">
        <v>244</v>
      </c>
      <c r="AD161" s="12" t="str">
        <f t="shared" si="47"/>
        <v>DX2-651-BP42S</v>
      </c>
    </row>
    <row r="162" spans="1:30" x14ac:dyDescent="0.25">
      <c r="A162" s="197"/>
      <c r="B162" s="218"/>
      <c r="C162" s="221"/>
      <c r="D162" s="224"/>
      <c r="E162" s="105" t="s">
        <v>139</v>
      </c>
      <c r="F162" s="70" t="s">
        <v>185</v>
      </c>
      <c r="G162" s="60">
        <v>33</v>
      </c>
      <c r="H162" s="101" t="s">
        <v>232</v>
      </c>
      <c r="I162" s="110" t="str">
        <f t="shared" si="42"/>
        <v>PA16444-5133-92</v>
      </c>
      <c r="J162" s="226"/>
      <c r="K162" s="230"/>
      <c r="L162" s="124" t="s">
        <v>238</v>
      </c>
      <c r="N162" s="65" t="str">
        <f t="shared" si="48"/>
        <v>DX2-651-</v>
      </c>
      <c r="O162" s="60">
        <v>711</v>
      </c>
      <c r="P162" s="70" t="s">
        <v>172</v>
      </c>
      <c r="Q162" s="87" t="s">
        <v>244</v>
      </c>
      <c r="R162" s="142" t="str">
        <f t="shared" si="43"/>
        <v>DX2-651-711CS</v>
      </c>
      <c r="T162" s="65" t="str">
        <f t="shared" si="44"/>
        <v>DX2-651-</v>
      </c>
      <c r="U162" s="60" t="s">
        <v>239</v>
      </c>
      <c r="V162" s="70" t="s">
        <v>241</v>
      </c>
      <c r="W162" s="87" t="s">
        <v>244</v>
      </c>
      <c r="X162" s="13" t="str">
        <f t="shared" si="45"/>
        <v>DX2-651-BL42S</v>
      </c>
      <c r="Z162" s="65" t="str">
        <f t="shared" si="46"/>
        <v>DX2-651-</v>
      </c>
      <c r="AA162" s="60" t="s">
        <v>239</v>
      </c>
      <c r="AB162" s="70" t="s">
        <v>268</v>
      </c>
      <c r="AC162" s="87" t="s">
        <v>244</v>
      </c>
      <c r="AD162" s="13" t="str">
        <f t="shared" si="47"/>
        <v>DX2-651-BP42S</v>
      </c>
    </row>
    <row r="163" spans="1:30" x14ac:dyDescent="0.25">
      <c r="A163" s="197"/>
      <c r="B163" s="218"/>
      <c r="C163" s="221"/>
      <c r="D163" s="224"/>
      <c r="E163" s="103" t="s">
        <v>139</v>
      </c>
      <c r="F163" s="92" t="s">
        <v>187</v>
      </c>
      <c r="G163" s="84">
        <v>33</v>
      </c>
      <c r="H163" s="99"/>
      <c r="I163" s="108" t="str">
        <f t="shared" si="42"/>
        <v>PA16444-5733</v>
      </c>
      <c r="J163" s="226"/>
      <c r="K163" s="228" t="s">
        <v>250</v>
      </c>
      <c r="L163" s="122" t="s">
        <v>233</v>
      </c>
      <c r="N163" s="133" t="str">
        <f t="shared" si="48"/>
        <v>DX2-651-</v>
      </c>
      <c r="O163" s="84">
        <v>711</v>
      </c>
      <c r="P163" s="92" t="s">
        <v>196</v>
      </c>
      <c r="Q163" s="85" t="s">
        <v>172</v>
      </c>
      <c r="R163" s="140" t="str">
        <f t="shared" si="43"/>
        <v>DX2-651-711JC</v>
      </c>
      <c r="T163" s="133" t="str">
        <f t="shared" si="44"/>
        <v>DX2-651-</v>
      </c>
      <c r="U163" s="84" t="s">
        <v>239</v>
      </c>
      <c r="V163" s="92" t="s">
        <v>242</v>
      </c>
      <c r="W163" s="85" t="s">
        <v>172</v>
      </c>
      <c r="X163" s="14" t="str">
        <f t="shared" si="45"/>
        <v>DX2-651-BL53C</v>
      </c>
      <c r="Z163" s="133" t="str">
        <f t="shared" si="46"/>
        <v>DX2-651-</v>
      </c>
      <c r="AA163" s="84" t="s">
        <v>239</v>
      </c>
      <c r="AB163" s="92" t="s">
        <v>269</v>
      </c>
      <c r="AC163" s="85" t="s">
        <v>172</v>
      </c>
      <c r="AD163" s="14" t="str">
        <f t="shared" si="47"/>
        <v>DX2-651-BP53C</v>
      </c>
    </row>
    <row r="164" spans="1:30" x14ac:dyDescent="0.25">
      <c r="A164" s="197"/>
      <c r="B164" s="218"/>
      <c r="C164" s="221"/>
      <c r="D164" s="224"/>
      <c r="E164" s="104" t="s">
        <v>139</v>
      </c>
      <c r="F164" s="69" t="s">
        <v>187</v>
      </c>
      <c r="G164" s="59">
        <v>33</v>
      </c>
      <c r="H164" s="100" t="s">
        <v>230</v>
      </c>
      <c r="I164" s="109" t="str">
        <f t="shared" si="42"/>
        <v>PA16444-5733-00</v>
      </c>
      <c r="J164" s="226"/>
      <c r="K164" s="229"/>
      <c r="L164" s="123" t="s">
        <v>248</v>
      </c>
      <c r="N164" s="64" t="str">
        <f t="shared" si="48"/>
        <v>DX2-651-</v>
      </c>
      <c r="O164" s="59">
        <v>711</v>
      </c>
      <c r="P164" s="69" t="s">
        <v>196</v>
      </c>
      <c r="Q164" s="86"/>
      <c r="R164" s="141" t="str">
        <f t="shared" si="43"/>
        <v>DX2-651-711J</v>
      </c>
      <c r="T164" s="64" t="str">
        <f t="shared" si="44"/>
        <v>DX2-651-</v>
      </c>
      <c r="U164" s="59" t="s">
        <v>239</v>
      </c>
      <c r="V164" s="69" t="s">
        <v>242</v>
      </c>
      <c r="W164" s="86"/>
      <c r="X164" s="12" t="str">
        <f t="shared" si="45"/>
        <v>DX2-651-BL53</v>
      </c>
      <c r="Z164" s="64" t="str">
        <f t="shared" si="46"/>
        <v>DX2-651-</v>
      </c>
      <c r="AA164" s="59" t="s">
        <v>239</v>
      </c>
      <c r="AB164" s="69" t="s">
        <v>269</v>
      </c>
      <c r="AC164" s="86"/>
      <c r="AD164" s="12" t="str">
        <f t="shared" si="47"/>
        <v>DX2-651-BP53</v>
      </c>
    </row>
    <row r="165" spans="1:30" x14ac:dyDescent="0.25">
      <c r="A165" s="197"/>
      <c r="B165" s="218"/>
      <c r="C165" s="221"/>
      <c r="D165" s="224"/>
      <c r="E165" s="104" t="s">
        <v>139</v>
      </c>
      <c r="F165" s="69" t="s">
        <v>187</v>
      </c>
      <c r="G165" s="59">
        <v>33</v>
      </c>
      <c r="H165" s="100" t="s">
        <v>231</v>
      </c>
      <c r="I165" s="109" t="str">
        <f t="shared" si="42"/>
        <v>PA16444-5733-91</v>
      </c>
      <c r="J165" s="226"/>
      <c r="K165" s="229"/>
      <c r="L165" s="123" t="s">
        <v>237</v>
      </c>
      <c r="N165" s="64" t="str">
        <f t="shared" si="48"/>
        <v>DX2-651-</v>
      </c>
      <c r="O165" s="59">
        <v>711</v>
      </c>
      <c r="P165" s="69" t="s">
        <v>196</v>
      </c>
      <c r="Q165" s="86" t="s">
        <v>244</v>
      </c>
      <c r="R165" s="141" t="str">
        <f t="shared" si="43"/>
        <v>DX2-651-711JS</v>
      </c>
      <c r="T165" s="64" t="str">
        <f t="shared" si="44"/>
        <v>DX2-651-</v>
      </c>
      <c r="U165" s="59" t="s">
        <v>239</v>
      </c>
      <c r="V165" s="69" t="s">
        <v>242</v>
      </c>
      <c r="W165" s="86" t="s">
        <v>244</v>
      </c>
      <c r="X165" s="12" t="str">
        <f t="shared" si="45"/>
        <v>DX2-651-BL53S</v>
      </c>
      <c r="Z165" s="64" t="str">
        <f t="shared" si="46"/>
        <v>DX2-651-</v>
      </c>
      <c r="AA165" s="59" t="s">
        <v>239</v>
      </c>
      <c r="AB165" s="69" t="s">
        <v>269</v>
      </c>
      <c r="AC165" s="86" t="s">
        <v>244</v>
      </c>
      <c r="AD165" s="12" t="str">
        <f t="shared" si="47"/>
        <v>DX2-651-BP53S</v>
      </c>
    </row>
    <row r="166" spans="1:30" x14ac:dyDescent="0.25">
      <c r="A166" s="197"/>
      <c r="B166" s="218"/>
      <c r="C166" s="221"/>
      <c r="D166" s="224"/>
      <c r="E166" s="105" t="s">
        <v>139</v>
      </c>
      <c r="F166" s="70" t="s">
        <v>187</v>
      </c>
      <c r="G166" s="60">
        <v>33</v>
      </c>
      <c r="H166" s="101" t="s">
        <v>232</v>
      </c>
      <c r="I166" s="110" t="str">
        <f t="shared" si="42"/>
        <v>PA16444-5733-92</v>
      </c>
      <c r="J166" s="226"/>
      <c r="K166" s="230"/>
      <c r="L166" s="124" t="s">
        <v>238</v>
      </c>
      <c r="N166" s="65" t="str">
        <f t="shared" si="48"/>
        <v>DX2-651-</v>
      </c>
      <c r="O166" s="60">
        <v>711</v>
      </c>
      <c r="P166" s="70" t="s">
        <v>196</v>
      </c>
      <c r="Q166" s="87" t="s">
        <v>244</v>
      </c>
      <c r="R166" s="142" t="str">
        <f t="shared" si="43"/>
        <v>DX2-651-711JS</v>
      </c>
      <c r="T166" s="65" t="str">
        <f t="shared" si="44"/>
        <v>DX2-651-</v>
      </c>
      <c r="U166" s="60" t="s">
        <v>239</v>
      </c>
      <c r="V166" s="70" t="s">
        <v>242</v>
      </c>
      <c r="W166" s="87" t="s">
        <v>244</v>
      </c>
      <c r="X166" s="13" t="str">
        <f t="shared" si="45"/>
        <v>DX2-651-BL53S</v>
      </c>
      <c r="Z166" s="65" t="str">
        <f t="shared" si="46"/>
        <v>DX2-651-</v>
      </c>
      <c r="AA166" s="60" t="s">
        <v>239</v>
      </c>
      <c r="AB166" s="70" t="s">
        <v>269</v>
      </c>
      <c r="AC166" s="87" t="s">
        <v>244</v>
      </c>
      <c r="AD166" s="13" t="str">
        <f t="shared" si="47"/>
        <v>DX2-651-BP53S</v>
      </c>
    </row>
    <row r="167" spans="1:30" x14ac:dyDescent="0.25">
      <c r="A167" s="197"/>
      <c r="B167" s="218"/>
      <c r="C167" s="221"/>
      <c r="D167" s="224"/>
      <c r="E167" s="103" t="s">
        <v>139</v>
      </c>
      <c r="F167" s="92" t="s">
        <v>188</v>
      </c>
      <c r="G167" s="84">
        <v>33</v>
      </c>
      <c r="H167" s="99"/>
      <c r="I167" s="108" t="str">
        <f t="shared" si="42"/>
        <v>PA16444-6133</v>
      </c>
      <c r="J167" s="226"/>
      <c r="K167" s="228" t="s">
        <v>251</v>
      </c>
      <c r="L167" s="122" t="s">
        <v>233</v>
      </c>
      <c r="N167" s="133" t="str">
        <f t="shared" si="48"/>
        <v>DX2-651-</v>
      </c>
      <c r="O167" s="84">
        <v>711</v>
      </c>
      <c r="P167" s="92" t="s">
        <v>197</v>
      </c>
      <c r="Q167" s="85" t="s">
        <v>172</v>
      </c>
      <c r="R167" s="140" t="str">
        <f t="shared" si="43"/>
        <v>DX2-651-711AC</v>
      </c>
      <c r="T167" s="133" t="str">
        <f t="shared" si="44"/>
        <v>DX2-651-</v>
      </c>
      <c r="U167" s="84" t="s">
        <v>239</v>
      </c>
      <c r="V167" s="92" t="s">
        <v>243</v>
      </c>
      <c r="W167" s="85" t="s">
        <v>172</v>
      </c>
      <c r="X167" s="14" t="str">
        <f t="shared" si="45"/>
        <v>DX2-651-BL57C</v>
      </c>
      <c r="Z167" s="133" t="str">
        <f t="shared" si="46"/>
        <v>DX2-651-</v>
      </c>
      <c r="AA167" s="84" t="s">
        <v>239</v>
      </c>
      <c r="AB167" s="92" t="s">
        <v>270</v>
      </c>
      <c r="AC167" s="85" t="s">
        <v>172</v>
      </c>
      <c r="AD167" s="14" t="str">
        <f t="shared" si="47"/>
        <v>DX2-651-BP57C</v>
      </c>
    </row>
    <row r="168" spans="1:30" x14ac:dyDescent="0.25">
      <c r="A168" s="197"/>
      <c r="B168" s="218"/>
      <c r="C168" s="221"/>
      <c r="D168" s="224"/>
      <c r="E168" s="104" t="s">
        <v>139</v>
      </c>
      <c r="F168" s="69" t="s">
        <v>188</v>
      </c>
      <c r="G168" s="59">
        <v>33</v>
      </c>
      <c r="H168" s="100" t="s">
        <v>230</v>
      </c>
      <c r="I168" s="109" t="str">
        <f t="shared" si="42"/>
        <v>PA16444-6133-00</v>
      </c>
      <c r="J168" s="226"/>
      <c r="K168" s="229"/>
      <c r="L168" s="123" t="s">
        <v>248</v>
      </c>
      <c r="N168" s="64" t="str">
        <f t="shared" si="48"/>
        <v>DX2-651-</v>
      </c>
      <c r="O168" s="59">
        <v>711</v>
      </c>
      <c r="P168" s="69" t="s">
        <v>197</v>
      </c>
      <c r="Q168" s="86"/>
      <c r="R168" s="141" t="str">
        <f t="shared" si="43"/>
        <v>DX2-651-711A</v>
      </c>
      <c r="T168" s="64" t="str">
        <f t="shared" si="44"/>
        <v>DX2-651-</v>
      </c>
      <c r="U168" s="59" t="s">
        <v>239</v>
      </c>
      <c r="V168" s="69" t="s">
        <v>243</v>
      </c>
      <c r="W168" s="86"/>
      <c r="X168" s="12" t="str">
        <f t="shared" si="45"/>
        <v>DX2-651-BL57</v>
      </c>
      <c r="Z168" s="64" t="str">
        <f t="shared" si="46"/>
        <v>DX2-651-</v>
      </c>
      <c r="AA168" s="59" t="s">
        <v>239</v>
      </c>
      <c r="AB168" s="69" t="s">
        <v>270</v>
      </c>
      <c r="AC168" s="86"/>
      <c r="AD168" s="12" t="str">
        <f t="shared" si="47"/>
        <v>DX2-651-BP57</v>
      </c>
    </row>
    <row r="169" spans="1:30" x14ac:dyDescent="0.25">
      <c r="A169" s="197"/>
      <c r="B169" s="218"/>
      <c r="C169" s="221"/>
      <c r="D169" s="224"/>
      <c r="E169" s="104" t="s">
        <v>139</v>
      </c>
      <c r="F169" s="69" t="s">
        <v>188</v>
      </c>
      <c r="G169" s="59">
        <v>33</v>
      </c>
      <c r="H169" s="100" t="s">
        <v>231</v>
      </c>
      <c r="I169" s="109" t="str">
        <f t="shared" si="42"/>
        <v>PA16444-6133-91</v>
      </c>
      <c r="J169" s="226"/>
      <c r="K169" s="229"/>
      <c r="L169" s="123" t="s">
        <v>237</v>
      </c>
      <c r="N169" s="64" t="str">
        <f t="shared" si="48"/>
        <v>DX2-651-</v>
      </c>
      <c r="O169" s="59">
        <v>711</v>
      </c>
      <c r="P169" s="69" t="s">
        <v>197</v>
      </c>
      <c r="Q169" s="86" t="s">
        <v>244</v>
      </c>
      <c r="R169" s="141" t="str">
        <f t="shared" si="43"/>
        <v>DX2-651-711AS</v>
      </c>
      <c r="T169" s="64" t="str">
        <f t="shared" si="44"/>
        <v>DX2-651-</v>
      </c>
      <c r="U169" s="59" t="s">
        <v>239</v>
      </c>
      <c r="V169" s="69" t="s">
        <v>243</v>
      </c>
      <c r="W169" s="86" t="s">
        <v>244</v>
      </c>
      <c r="X169" s="12" t="str">
        <f t="shared" si="45"/>
        <v>DX2-651-BL57S</v>
      </c>
      <c r="Z169" s="64" t="str">
        <f t="shared" si="46"/>
        <v>DX2-651-</v>
      </c>
      <c r="AA169" s="59" t="s">
        <v>239</v>
      </c>
      <c r="AB169" s="69" t="s">
        <v>270</v>
      </c>
      <c r="AC169" s="86" t="s">
        <v>244</v>
      </c>
      <c r="AD169" s="12" t="str">
        <f t="shared" si="47"/>
        <v>DX2-651-BP57S</v>
      </c>
    </row>
    <row r="170" spans="1:30" x14ac:dyDescent="0.25">
      <c r="A170" s="197"/>
      <c r="B170" s="218"/>
      <c r="C170" s="221"/>
      <c r="D170" s="224"/>
      <c r="E170" s="105" t="s">
        <v>139</v>
      </c>
      <c r="F170" s="70" t="s">
        <v>188</v>
      </c>
      <c r="G170" s="60">
        <v>33</v>
      </c>
      <c r="H170" s="101" t="s">
        <v>232</v>
      </c>
      <c r="I170" s="110" t="str">
        <f t="shared" si="42"/>
        <v>PA16444-6133-92</v>
      </c>
      <c r="J170" s="227"/>
      <c r="K170" s="230"/>
      <c r="L170" s="124" t="s">
        <v>238</v>
      </c>
      <c r="N170" s="65" t="str">
        <f t="shared" si="48"/>
        <v>DX2-651-</v>
      </c>
      <c r="O170" s="60">
        <v>711</v>
      </c>
      <c r="P170" s="70" t="s">
        <v>197</v>
      </c>
      <c r="Q170" s="87" t="s">
        <v>244</v>
      </c>
      <c r="R170" s="142" t="str">
        <f t="shared" si="43"/>
        <v>DX2-651-711AS</v>
      </c>
      <c r="T170" s="65" t="str">
        <f t="shared" si="44"/>
        <v>DX2-651-</v>
      </c>
      <c r="U170" s="60" t="s">
        <v>239</v>
      </c>
      <c r="V170" s="70" t="s">
        <v>243</v>
      </c>
      <c r="W170" s="87" t="s">
        <v>244</v>
      </c>
      <c r="X170" s="13" t="str">
        <f t="shared" si="45"/>
        <v>DX2-651-BL57S</v>
      </c>
      <c r="Z170" s="65" t="str">
        <f t="shared" si="46"/>
        <v>DX2-651-</v>
      </c>
      <c r="AA170" s="60" t="s">
        <v>239</v>
      </c>
      <c r="AB170" s="70" t="s">
        <v>270</v>
      </c>
      <c r="AC170" s="87" t="s">
        <v>244</v>
      </c>
      <c r="AD170" s="13" t="str">
        <f t="shared" si="47"/>
        <v>DX2-651-BP57S</v>
      </c>
    </row>
    <row r="171" spans="1:30" x14ac:dyDescent="0.25">
      <c r="A171" s="197"/>
      <c r="B171" s="218"/>
      <c r="C171" s="221"/>
      <c r="D171" s="224"/>
      <c r="E171" s="103" t="s">
        <v>139</v>
      </c>
      <c r="F171" s="92" t="s">
        <v>228</v>
      </c>
      <c r="G171" s="84">
        <v>33</v>
      </c>
      <c r="H171" s="99"/>
      <c r="I171" s="108" t="str">
        <f t="shared" si="42"/>
        <v>PA16444-1333</v>
      </c>
      <c r="J171" s="231" t="s">
        <v>257</v>
      </c>
      <c r="K171" s="228" t="s">
        <v>86</v>
      </c>
      <c r="L171" s="122" t="s">
        <v>233</v>
      </c>
      <c r="N171" s="133"/>
      <c r="O171" s="84"/>
      <c r="P171" s="92"/>
      <c r="Q171" s="85"/>
      <c r="R171" s="140" t="str">
        <f t="shared" si="43"/>
        <v/>
      </c>
      <c r="T171" s="133" t="str">
        <f t="shared" si="44"/>
        <v>DX2-651-</v>
      </c>
      <c r="U171" s="84" t="s">
        <v>239</v>
      </c>
      <c r="V171" s="92" t="s">
        <v>240</v>
      </c>
      <c r="W171" s="85" t="s">
        <v>172</v>
      </c>
      <c r="X171" s="14" t="str">
        <f t="shared" si="45"/>
        <v>DX2-651-BL49C</v>
      </c>
      <c r="Z171" s="133"/>
      <c r="AA171" s="84"/>
      <c r="AB171" s="92"/>
      <c r="AC171" s="85"/>
      <c r="AD171" s="14"/>
    </row>
    <row r="172" spans="1:30" x14ac:dyDescent="0.25">
      <c r="A172" s="197"/>
      <c r="B172" s="218"/>
      <c r="C172" s="221"/>
      <c r="D172" s="224"/>
      <c r="E172" s="104" t="s">
        <v>139</v>
      </c>
      <c r="F172" s="69" t="s">
        <v>228</v>
      </c>
      <c r="G172" s="59">
        <v>33</v>
      </c>
      <c r="H172" s="100" t="s">
        <v>230</v>
      </c>
      <c r="I172" s="109" t="str">
        <f t="shared" si="42"/>
        <v>PA16444-1333-00</v>
      </c>
      <c r="J172" s="232"/>
      <c r="K172" s="229"/>
      <c r="L172" s="123" t="s">
        <v>248</v>
      </c>
      <c r="N172" s="64"/>
      <c r="O172" s="59"/>
      <c r="P172" s="69"/>
      <c r="Q172" s="86"/>
      <c r="R172" s="141" t="str">
        <f t="shared" si="43"/>
        <v/>
      </c>
      <c r="T172" s="64" t="str">
        <f t="shared" si="44"/>
        <v>DX2-651-</v>
      </c>
      <c r="U172" s="59" t="s">
        <v>239</v>
      </c>
      <c r="V172" s="69" t="s">
        <v>240</v>
      </c>
      <c r="W172" s="86"/>
      <c r="X172" s="12" t="str">
        <f t="shared" si="45"/>
        <v>DX2-651-BL49</v>
      </c>
      <c r="Z172" s="64"/>
      <c r="AA172" s="59"/>
      <c r="AB172" s="69"/>
      <c r="AC172" s="86"/>
      <c r="AD172" s="12"/>
    </row>
    <row r="173" spans="1:30" x14ac:dyDescent="0.25">
      <c r="A173" s="197"/>
      <c r="B173" s="218"/>
      <c r="C173" s="221"/>
      <c r="D173" s="224"/>
      <c r="E173" s="104" t="s">
        <v>139</v>
      </c>
      <c r="F173" s="69" t="s">
        <v>228</v>
      </c>
      <c r="G173" s="59">
        <v>33</v>
      </c>
      <c r="H173" s="100" t="s">
        <v>231</v>
      </c>
      <c r="I173" s="109" t="str">
        <f t="shared" si="42"/>
        <v>PA16444-1333-91</v>
      </c>
      <c r="J173" s="232"/>
      <c r="K173" s="229"/>
      <c r="L173" s="123" t="s">
        <v>237</v>
      </c>
      <c r="N173" s="64"/>
      <c r="O173" s="59"/>
      <c r="P173" s="69"/>
      <c r="Q173" s="86"/>
      <c r="R173" s="141" t="str">
        <f t="shared" si="43"/>
        <v/>
      </c>
      <c r="T173" s="64" t="str">
        <f t="shared" si="44"/>
        <v>DX2-651-</v>
      </c>
      <c r="U173" s="59" t="s">
        <v>239</v>
      </c>
      <c r="V173" s="69" t="s">
        <v>240</v>
      </c>
      <c r="W173" s="86" t="s">
        <v>244</v>
      </c>
      <c r="X173" s="12" t="str">
        <f t="shared" si="45"/>
        <v>DX2-651-BL49S</v>
      </c>
      <c r="Z173" s="64"/>
      <c r="AA173" s="59"/>
      <c r="AB173" s="69"/>
      <c r="AC173" s="86"/>
      <c r="AD173" s="12"/>
    </row>
    <row r="174" spans="1:30" x14ac:dyDescent="0.25">
      <c r="A174" s="197"/>
      <c r="B174" s="218"/>
      <c r="C174" s="222"/>
      <c r="D174" s="225"/>
      <c r="E174" s="105" t="s">
        <v>139</v>
      </c>
      <c r="F174" s="70" t="s">
        <v>228</v>
      </c>
      <c r="G174" s="60">
        <v>33</v>
      </c>
      <c r="H174" s="101" t="s">
        <v>232</v>
      </c>
      <c r="I174" s="110" t="str">
        <f t="shared" si="42"/>
        <v>PA16444-1333-92</v>
      </c>
      <c r="J174" s="233"/>
      <c r="K174" s="230"/>
      <c r="L174" s="124" t="s">
        <v>238</v>
      </c>
      <c r="N174" s="65"/>
      <c r="O174" s="60"/>
      <c r="P174" s="70"/>
      <c r="Q174" s="87"/>
      <c r="R174" s="142" t="str">
        <f t="shared" si="43"/>
        <v/>
      </c>
      <c r="T174" s="65" t="str">
        <f t="shared" si="44"/>
        <v>DX2-651-</v>
      </c>
      <c r="U174" s="60" t="s">
        <v>239</v>
      </c>
      <c r="V174" s="70" t="s">
        <v>240</v>
      </c>
      <c r="W174" s="87" t="s">
        <v>244</v>
      </c>
      <c r="X174" s="13" t="str">
        <f t="shared" si="45"/>
        <v>DX2-651-BL49S</v>
      </c>
      <c r="Z174" s="65"/>
      <c r="AA174" s="60"/>
      <c r="AB174" s="70"/>
      <c r="AC174" s="87"/>
      <c r="AD174" s="13"/>
    </row>
    <row r="175" spans="1:30" x14ac:dyDescent="0.25">
      <c r="A175" s="197"/>
      <c r="B175" s="218"/>
      <c r="C175" s="234" t="s">
        <v>12</v>
      </c>
      <c r="D175" s="235" t="s">
        <v>99</v>
      </c>
      <c r="E175" s="102" t="s">
        <v>140</v>
      </c>
      <c r="F175" s="45" t="s">
        <v>227</v>
      </c>
      <c r="G175" s="36">
        <v>33</v>
      </c>
      <c r="H175" s="98" t="s">
        <v>230</v>
      </c>
      <c r="I175" s="107" t="str">
        <f t="shared" si="42"/>
        <v>PA16445-0033-00</v>
      </c>
      <c r="J175" s="96" t="s">
        <v>255</v>
      </c>
      <c r="K175" s="97" t="s">
        <v>171</v>
      </c>
      <c r="L175" s="125" t="s">
        <v>248</v>
      </c>
      <c r="N175" s="65" t="s">
        <v>206</v>
      </c>
      <c r="O175" s="36">
        <v>711</v>
      </c>
      <c r="P175" s="45"/>
      <c r="Q175" s="83"/>
      <c r="R175" s="143" t="str">
        <f>N175&amp;O175&amp;P175&amp;Q175</f>
        <v>DX3-651-711</v>
      </c>
      <c r="T175" s="137" t="str">
        <f>N175</f>
        <v>DX3-651-</v>
      </c>
      <c r="U175" s="36" t="s">
        <v>239</v>
      </c>
      <c r="V175" s="45" t="s">
        <v>194</v>
      </c>
      <c r="W175" s="83"/>
      <c r="X175" s="138" t="str">
        <f>T175&amp;U175&amp;V175&amp;W175</f>
        <v>DX3-651-BN</v>
      </c>
      <c r="Z175" s="137" t="str">
        <f>T175</f>
        <v>DX3-651-</v>
      </c>
      <c r="AA175" s="36" t="s">
        <v>239</v>
      </c>
      <c r="AB175" s="45" t="s">
        <v>194</v>
      </c>
      <c r="AC175" s="83"/>
      <c r="AD175" s="138" t="str">
        <f>Z175&amp;AA175&amp;AB175&amp;AC175</f>
        <v>DX3-651-BN</v>
      </c>
    </row>
    <row r="176" spans="1:30" x14ac:dyDescent="0.25">
      <c r="A176" s="197"/>
      <c r="B176" s="218"/>
      <c r="C176" s="221"/>
      <c r="D176" s="224"/>
      <c r="E176" s="103" t="s">
        <v>140</v>
      </c>
      <c r="F176" s="92" t="s">
        <v>183</v>
      </c>
      <c r="G176" s="84">
        <v>33</v>
      </c>
      <c r="H176" s="99"/>
      <c r="I176" s="108" t="str">
        <f t="shared" si="42"/>
        <v>PA16445-0233</v>
      </c>
      <c r="J176" s="226" t="s">
        <v>256</v>
      </c>
      <c r="K176" s="228" t="s">
        <v>86</v>
      </c>
      <c r="L176" s="122" t="s">
        <v>233</v>
      </c>
      <c r="N176" s="133" t="str">
        <f>N175</f>
        <v>DX3-651-</v>
      </c>
      <c r="O176" s="84">
        <v>711</v>
      </c>
      <c r="P176" s="92" t="s">
        <v>193</v>
      </c>
      <c r="Q176" s="85" t="s">
        <v>172</v>
      </c>
      <c r="R176" s="140" t="str">
        <f t="shared" ref="R176:R195" si="49">N176&amp;O176&amp;P176&amp;Q176</f>
        <v>DX3-651-711MC</v>
      </c>
      <c r="T176" s="133" t="str">
        <f t="shared" ref="T176:T195" si="50">T175</f>
        <v>DX3-651-</v>
      </c>
      <c r="U176" s="84" t="s">
        <v>239</v>
      </c>
      <c r="V176" s="92" t="s">
        <v>240</v>
      </c>
      <c r="W176" s="85" t="s">
        <v>172</v>
      </c>
      <c r="X176" s="14" t="str">
        <f t="shared" ref="X176:X195" si="51">T176&amp;U176&amp;V176&amp;W176</f>
        <v>DX3-651-BL49C</v>
      </c>
      <c r="Z176" s="133" t="str">
        <f t="shared" ref="Z176:Z191" si="52">Z175</f>
        <v>DX3-651-</v>
      </c>
      <c r="AA176" s="84" t="s">
        <v>239</v>
      </c>
      <c r="AB176" s="92" t="s">
        <v>267</v>
      </c>
      <c r="AC176" s="85" t="s">
        <v>172</v>
      </c>
      <c r="AD176" s="14" t="str">
        <f t="shared" ref="AD176:AD191" si="53">Z176&amp;AA176&amp;AB176&amp;AC176</f>
        <v>DX3-651-BP49C</v>
      </c>
    </row>
    <row r="177" spans="1:30" x14ac:dyDescent="0.25">
      <c r="A177" s="197"/>
      <c r="B177" s="218"/>
      <c r="C177" s="221"/>
      <c r="D177" s="224"/>
      <c r="E177" s="104" t="s">
        <v>140</v>
      </c>
      <c r="F177" s="69" t="s">
        <v>183</v>
      </c>
      <c r="G177" s="59">
        <v>33</v>
      </c>
      <c r="H177" s="100" t="s">
        <v>230</v>
      </c>
      <c r="I177" s="109" t="str">
        <f t="shared" si="42"/>
        <v>PA16445-0233-00</v>
      </c>
      <c r="J177" s="226"/>
      <c r="K177" s="229"/>
      <c r="L177" s="123" t="s">
        <v>248</v>
      </c>
      <c r="N177" s="64" t="str">
        <f t="shared" ref="N177:N191" si="54">N176</f>
        <v>DX3-651-</v>
      </c>
      <c r="O177" s="59">
        <v>711</v>
      </c>
      <c r="P177" s="69" t="s">
        <v>193</v>
      </c>
      <c r="Q177" s="86"/>
      <c r="R177" s="141" t="str">
        <f t="shared" si="49"/>
        <v>DX3-651-711M</v>
      </c>
      <c r="T177" s="64" t="str">
        <f t="shared" si="50"/>
        <v>DX3-651-</v>
      </c>
      <c r="U177" s="59" t="s">
        <v>239</v>
      </c>
      <c r="V177" s="69" t="s">
        <v>240</v>
      </c>
      <c r="W177" s="86"/>
      <c r="X177" s="12" t="str">
        <f t="shared" si="51"/>
        <v>DX3-651-BL49</v>
      </c>
      <c r="Z177" s="64" t="str">
        <f t="shared" si="52"/>
        <v>DX3-651-</v>
      </c>
      <c r="AA177" s="59" t="s">
        <v>239</v>
      </c>
      <c r="AB177" s="69" t="s">
        <v>267</v>
      </c>
      <c r="AC177" s="86"/>
      <c r="AD177" s="12" t="str">
        <f t="shared" si="53"/>
        <v>DX3-651-BP49</v>
      </c>
    </row>
    <row r="178" spans="1:30" x14ac:dyDescent="0.25">
      <c r="A178" s="197"/>
      <c r="B178" s="218"/>
      <c r="C178" s="221"/>
      <c r="D178" s="224"/>
      <c r="E178" s="104" t="s">
        <v>140</v>
      </c>
      <c r="F178" s="69" t="s">
        <v>183</v>
      </c>
      <c r="G178" s="59">
        <v>33</v>
      </c>
      <c r="H178" s="100" t="s">
        <v>231</v>
      </c>
      <c r="I178" s="109" t="str">
        <f t="shared" si="42"/>
        <v>PA16445-0233-91</v>
      </c>
      <c r="J178" s="226"/>
      <c r="K178" s="229"/>
      <c r="L178" s="123" t="s">
        <v>237</v>
      </c>
      <c r="N178" s="64" t="str">
        <f t="shared" si="54"/>
        <v>DX3-651-</v>
      </c>
      <c r="O178" s="59">
        <v>711</v>
      </c>
      <c r="P178" s="69" t="s">
        <v>193</v>
      </c>
      <c r="Q178" s="86" t="s">
        <v>244</v>
      </c>
      <c r="R178" s="141" t="str">
        <f t="shared" si="49"/>
        <v>DX3-651-711MS</v>
      </c>
      <c r="T178" s="64" t="str">
        <f t="shared" si="50"/>
        <v>DX3-651-</v>
      </c>
      <c r="U178" s="59" t="s">
        <v>239</v>
      </c>
      <c r="V178" s="69" t="s">
        <v>240</v>
      </c>
      <c r="W178" s="86" t="s">
        <v>244</v>
      </c>
      <c r="X178" s="12" t="str">
        <f t="shared" si="51"/>
        <v>DX3-651-BL49S</v>
      </c>
      <c r="Z178" s="64" t="str">
        <f t="shared" si="52"/>
        <v>DX3-651-</v>
      </c>
      <c r="AA178" s="59" t="s">
        <v>239</v>
      </c>
      <c r="AB178" s="69" t="s">
        <v>267</v>
      </c>
      <c r="AC178" s="86" t="s">
        <v>244</v>
      </c>
      <c r="AD178" s="12" t="str">
        <f t="shared" si="53"/>
        <v>DX3-651-BP49S</v>
      </c>
    </row>
    <row r="179" spans="1:30" x14ac:dyDescent="0.25">
      <c r="A179" s="197"/>
      <c r="B179" s="218"/>
      <c r="C179" s="221"/>
      <c r="D179" s="224"/>
      <c r="E179" s="105" t="s">
        <v>140</v>
      </c>
      <c r="F179" s="70" t="s">
        <v>183</v>
      </c>
      <c r="G179" s="60">
        <v>33</v>
      </c>
      <c r="H179" s="101" t="s">
        <v>232</v>
      </c>
      <c r="I179" s="110" t="str">
        <f t="shared" si="42"/>
        <v>PA16445-0233-92</v>
      </c>
      <c r="J179" s="226"/>
      <c r="K179" s="230"/>
      <c r="L179" s="124" t="s">
        <v>238</v>
      </c>
      <c r="N179" s="65" t="str">
        <f t="shared" si="54"/>
        <v>DX3-651-</v>
      </c>
      <c r="O179" s="60">
        <v>711</v>
      </c>
      <c r="P179" s="70" t="s">
        <v>193</v>
      </c>
      <c r="Q179" s="87" t="s">
        <v>244</v>
      </c>
      <c r="R179" s="142" t="str">
        <f t="shared" si="49"/>
        <v>DX3-651-711MS</v>
      </c>
      <c r="T179" s="65" t="str">
        <f t="shared" si="50"/>
        <v>DX3-651-</v>
      </c>
      <c r="U179" s="60" t="s">
        <v>239</v>
      </c>
      <c r="V179" s="70" t="s">
        <v>240</v>
      </c>
      <c r="W179" s="87" t="s">
        <v>244</v>
      </c>
      <c r="X179" s="13" t="str">
        <f t="shared" si="51"/>
        <v>DX3-651-BL49S</v>
      </c>
      <c r="Z179" s="65" t="str">
        <f t="shared" si="52"/>
        <v>DX3-651-</v>
      </c>
      <c r="AA179" s="60" t="s">
        <v>239</v>
      </c>
      <c r="AB179" s="70" t="s">
        <v>267</v>
      </c>
      <c r="AC179" s="87" t="s">
        <v>244</v>
      </c>
      <c r="AD179" s="13" t="str">
        <f t="shared" si="53"/>
        <v>DX3-651-BP49S</v>
      </c>
    </row>
    <row r="180" spans="1:30" x14ac:dyDescent="0.25">
      <c r="A180" s="197"/>
      <c r="B180" s="218"/>
      <c r="C180" s="221"/>
      <c r="D180" s="224"/>
      <c r="E180" s="103" t="s">
        <v>140</v>
      </c>
      <c r="F180" s="92" t="s">
        <v>185</v>
      </c>
      <c r="G180" s="84">
        <v>33</v>
      </c>
      <c r="H180" s="99"/>
      <c r="I180" s="108" t="str">
        <f t="shared" si="42"/>
        <v>PA16445-5133</v>
      </c>
      <c r="J180" s="226"/>
      <c r="K180" s="228" t="s">
        <v>249</v>
      </c>
      <c r="L180" s="122" t="s">
        <v>233</v>
      </c>
      <c r="N180" s="133" t="str">
        <f t="shared" si="54"/>
        <v>DX3-651-</v>
      </c>
      <c r="O180" s="84">
        <v>711</v>
      </c>
      <c r="P180" s="92" t="s">
        <v>172</v>
      </c>
      <c r="Q180" s="85" t="s">
        <v>172</v>
      </c>
      <c r="R180" s="140" t="str">
        <f t="shared" si="49"/>
        <v>DX3-651-711CC</v>
      </c>
      <c r="T180" s="133" t="str">
        <f t="shared" si="50"/>
        <v>DX3-651-</v>
      </c>
      <c r="U180" s="84" t="s">
        <v>239</v>
      </c>
      <c r="V180" s="92" t="s">
        <v>241</v>
      </c>
      <c r="W180" s="85" t="s">
        <v>172</v>
      </c>
      <c r="X180" s="14" t="str">
        <f t="shared" si="51"/>
        <v>DX3-651-BL42C</v>
      </c>
      <c r="Z180" s="133" t="str">
        <f t="shared" si="52"/>
        <v>DX3-651-</v>
      </c>
      <c r="AA180" s="84" t="s">
        <v>239</v>
      </c>
      <c r="AB180" s="92" t="s">
        <v>268</v>
      </c>
      <c r="AC180" s="85" t="s">
        <v>172</v>
      </c>
      <c r="AD180" s="14" t="str">
        <f t="shared" si="53"/>
        <v>DX3-651-BP42C</v>
      </c>
    </row>
    <row r="181" spans="1:30" x14ac:dyDescent="0.25">
      <c r="A181" s="197"/>
      <c r="B181" s="218"/>
      <c r="C181" s="221"/>
      <c r="D181" s="224"/>
      <c r="E181" s="104" t="s">
        <v>140</v>
      </c>
      <c r="F181" s="69" t="s">
        <v>185</v>
      </c>
      <c r="G181" s="59">
        <v>33</v>
      </c>
      <c r="H181" s="100" t="s">
        <v>230</v>
      </c>
      <c r="I181" s="109" t="str">
        <f t="shared" si="42"/>
        <v>PA16445-5133-00</v>
      </c>
      <c r="J181" s="226"/>
      <c r="K181" s="229"/>
      <c r="L181" s="123" t="s">
        <v>248</v>
      </c>
      <c r="N181" s="64" t="str">
        <f t="shared" si="54"/>
        <v>DX3-651-</v>
      </c>
      <c r="O181" s="59">
        <v>711</v>
      </c>
      <c r="P181" s="69" t="s">
        <v>172</v>
      </c>
      <c r="Q181" s="86"/>
      <c r="R181" s="141" t="str">
        <f t="shared" si="49"/>
        <v>DX3-651-711C</v>
      </c>
      <c r="T181" s="64" t="str">
        <f t="shared" si="50"/>
        <v>DX3-651-</v>
      </c>
      <c r="U181" s="59" t="s">
        <v>239</v>
      </c>
      <c r="V181" s="69" t="s">
        <v>241</v>
      </c>
      <c r="W181" s="86"/>
      <c r="X181" s="12" t="str">
        <f t="shared" si="51"/>
        <v>DX3-651-BL42</v>
      </c>
      <c r="Z181" s="64" t="str">
        <f t="shared" si="52"/>
        <v>DX3-651-</v>
      </c>
      <c r="AA181" s="59" t="s">
        <v>239</v>
      </c>
      <c r="AB181" s="69" t="s">
        <v>268</v>
      </c>
      <c r="AC181" s="86"/>
      <c r="AD181" s="12" t="str">
        <f t="shared" si="53"/>
        <v>DX3-651-BP42</v>
      </c>
    </row>
    <row r="182" spans="1:30" x14ac:dyDescent="0.25">
      <c r="A182" s="197"/>
      <c r="B182" s="218"/>
      <c r="C182" s="221"/>
      <c r="D182" s="224"/>
      <c r="E182" s="104" t="s">
        <v>140</v>
      </c>
      <c r="F182" s="69" t="s">
        <v>185</v>
      </c>
      <c r="G182" s="59">
        <v>33</v>
      </c>
      <c r="H182" s="100" t="s">
        <v>231</v>
      </c>
      <c r="I182" s="109" t="str">
        <f t="shared" si="42"/>
        <v>PA16445-5133-91</v>
      </c>
      <c r="J182" s="226"/>
      <c r="K182" s="229"/>
      <c r="L182" s="123" t="s">
        <v>237</v>
      </c>
      <c r="N182" s="64" t="str">
        <f t="shared" si="54"/>
        <v>DX3-651-</v>
      </c>
      <c r="O182" s="59">
        <v>711</v>
      </c>
      <c r="P182" s="69" t="s">
        <v>172</v>
      </c>
      <c r="Q182" s="86" t="s">
        <v>244</v>
      </c>
      <c r="R182" s="141" t="str">
        <f t="shared" si="49"/>
        <v>DX3-651-711CS</v>
      </c>
      <c r="T182" s="64" t="str">
        <f t="shared" si="50"/>
        <v>DX3-651-</v>
      </c>
      <c r="U182" s="59" t="s">
        <v>239</v>
      </c>
      <c r="V182" s="69" t="s">
        <v>241</v>
      </c>
      <c r="W182" s="86" t="s">
        <v>244</v>
      </c>
      <c r="X182" s="12" t="str">
        <f t="shared" si="51"/>
        <v>DX3-651-BL42S</v>
      </c>
      <c r="Z182" s="64" t="str">
        <f t="shared" si="52"/>
        <v>DX3-651-</v>
      </c>
      <c r="AA182" s="59" t="s">
        <v>239</v>
      </c>
      <c r="AB182" s="69" t="s">
        <v>268</v>
      </c>
      <c r="AC182" s="86" t="s">
        <v>244</v>
      </c>
      <c r="AD182" s="12" t="str">
        <f t="shared" si="53"/>
        <v>DX3-651-BP42S</v>
      </c>
    </row>
    <row r="183" spans="1:30" x14ac:dyDescent="0.25">
      <c r="A183" s="197"/>
      <c r="B183" s="218"/>
      <c r="C183" s="221"/>
      <c r="D183" s="224"/>
      <c r="E183" s="105" t="s">
        <v>140</v>
      </c>
      <c r="F183" s="70" t="s">
        <v>185</v>
      </c>
      <c r="G183" s="60">
        <v>33</v>
      </c>
      <c r="H183" s="101" t="s">
        <v>232</v>
      </c>
      <c r="I183" s="110" t="str">
        <f t="shared" si="42"/>
        <v>PA16445-5133-92</v>
      </c>
      <c r="J183" s="226"/>
      <c r="K183" s="230"/>
      <c r="L183" s="124" t="s">
        <v>238</v>
      </c>
      <c r="N183" s="65" t="str">
        <f t="shared" si="54"/>
        <v>DX3-651-</v>
      </c>
      <c r="O183" s="60">
        <v>711</v>
      </c>
      <c r="P183" s="70" t="s">
        <v>172</v>
      </c>
      <c r="Q183" s="87" t="s">
        <v>244</v>
      </c>
      <c r="R183" s="142" t="str">
        <f t="shared" si="49"/>
        <v>DX3-651-711CS</v>
      </c>
      <c r="T183" s="65" t="str">
        <f t="shared" si="50"/>
        <v>DX3-651-</v>
      </c>
      <c r="U183" s="60" t="s">
        <v>239</v>
      </c>
      <c r="V183" s="70" t="s">
        <v>241</v>
      </c>
      <c r="W183" s="87" t="s">
        <v>244</v>
      </c>
      <c r="X183" s="13" t="str">
        <f t="shared" si="51"/>
        <v>DX3-651-BL42S</v>
      </c>
      <c r="Z183" s="65" t="str">
        <f t="shared" si="52"/>
        <v>DX3-651-</v>
      </c>
      <c r="AA183" s="60" t="s">
        <v>239</v>
      </c>
      <c r="AB183" s="70" t="s">
        <v>268</v>
      </c>
      <c r="AC183" s="87" t="s">
        <v>244</v>
      </c>
      <c r="AD183" s="13" t="str">
        <f t="shared" si="53"/>
        <v>DX3-651-BP42S</v>
      </c>
    </row>
    <row r="184" spans="1:30" x14ac:dyDescent="0.25">
      <c r="A184" s="197"/>
      <c r="B184" s="218"/>
      <c r="C184" s="221"/>
      <c r="D184" s="224"/>
      <c r="E184" s="103" t="s">
        <v>140</v>
      </c>
      <c r="F184" s="92" t="s">
        <v>187</v>
      </c>
      <c r="G184" s="84">
        <v>33</v>
      </c>
      <c r="H184" s="99"/>
      <c r="I184" s="108" t="str">
        <f t="shared" si="42"/>
        <v>PA16445-5733</v>
      </c>
      <c r="J184" s="226"/>
      <c r="K184" s="228" t="s">
        <v>250</v>
      </c>
      <c r="L184" s="122" t="s">
        <v>233</v>
      </c>
      <c r="N184" s="133" t="str">
        <f t="shared" si="54"/>
        <v>DX3-651-</v>
      </c>
      <c r="O184" s="84">
        <v>711</v>
      </c>
      <c r="P184" s="92" t="s">
        <v>196</v>
      </c>
      <c r="Q184" s="85" t="s">
        <v>172</v>
      </c>
      <c r="R184" s="140" t="str">
        <f t="shared" si="49"/>
        <v>DX3-651-711JC</v>
      </c>
      <c r="T184" s="133" t="str">
        <f t="shared" si="50"/>
        <v>DX3-651-</v>
      </c>
      <c r="U184" s="84" t="s">
        <v>239</v>
      </c>
      <c r="V184" s="92" t="s">
        <v>242</v>
      </c>
      <c r="W184" s="85" t="s">
        <v>172</v>
      </c>
      <c r="X184" s="14" t="str">
        <f t="shared" si="51"/>
        <v>DX3-651-BL53C</v>
      </c>
      <c r="Z184" s="133" t="str">
        <f t="shared" si="52"/>
        <v>DX3-651-</v>
      </c>
      <c r="AA184" s="84" t="s">
        <v>239</v>
      </c>
      <c r="AB184" s="92" t="s">
        <v>269</v>
      </c>
      <c r="AC184" s="85" t="s">
        <v>172</v>
      </c>
      <c r="AD184" s="14" t="str">
        <f t="shared" si="53"/>
        <v>DX3-651-BP53C</v>
      </c>
    </row>
    <row r="185" spans="1:30" x14ac:dyDescent="0.25">
      <c r="A185" s="197"/>
      <c r="B185" s="218"/>
      <c r="C185" s="221"/>
      <c r="D185" s="224"/>
      <c r="E185" s="104" t="s">
        <v>140</v>
      </c>
      <c r="F185" s="69" t="s">
        <v>187</v>
      </c>
      <c r="G185" s="59">
        <v>33</v>
      </c>
      <c r="H185" s="100" t="s">
        <v>230</v>
      </c>
      <c r="I185" s="109" t="str">
        <f t="shared" si="42"/>
        <v>PA16445-5733-00</v>
      </c>
      <c r="J185" s="226"/>
      <c r="K185" s="229"/>
      <c r="L185" s="123" t="s">
        <v>248</v>
      </c>
      <c r="N185" s="64" t="str">
        <f t="shared" si="54"/>
        <v>DX3-651-</v>
      </c>
      <c r="O185" s="59">
        <v>711</v>
      </c>
      <c r="P185" s="69" t="s">
        <v>196</v>
      </c>
      <c r="Q185" s="86"/>
      <c r="R185" s="141" t="str">
        <f t="shared" si="49"/>
        <v>DX3-651-711J</v>
      </c>
      <c r="T185" s="64" t="str">
        <f t="shared" si="50"/>
        <v>DX3-651-</v>
      </c>
      <c r="U185" s="59" t="s">
        <v>239</v>
      </c>
      <c r="V185" s="69" t="s">
        <v>242</v>
      </c>
      <c r="W185" s="86"/>
      <c r="X185" s="12" t="str">
        <f t="shared" si="51"/>
        <v>DX3-651-BL53</v>
      </c>
      <c r="Z185" s="64" t="str">
        <f t="shared" si="52"/>
        <v>DX3-651-</v>
      </c>
      <c r="AA185" s="59" t="s">
        <v>239</v>
      </c>
      <c r="AB185" s="69" t="s">
        <v>269</v>
      </c>
      <c r="AC185" s="86"/>
      <c r="AD185" s="12" t="str">
        <f t="shared" si="53"/>
        <v>DX3-651-BP53</v>
      </c>
    </row>
    <row r="186" spans="1:30" x14ac:dyDescent="0.25">
      <c r="A186" s="197"/>
      <c r="B186" s="218"/>
      <c r="C186" s="221"/>
      <c r="D186" s="224"/>
      <c r="E186" s="104" t="s">
        <v>140</v>
      </c>
      <c r="F186" s="69" t="s">
        <v>187</v>
      </c>
      <c r="G186" s="59">
        <v>33</v>
      </c>
      <c r="H186" s="100" t="s">
        <v>231</v>
      </c>
      <c r="I186" s="109" t="str">
        <f t="shared" si="42"/>
        <v>PA16445-5733-91</v>
      </c>
      <c r="J186" s="226"/>
      <c r="K186" s="229"/>
      <c r="L186" s="123" t="s">
        <v>237</v>
      </c>
      <c r="N186" s="64" t="str">
        <f t="shared" si="54"/>
        <v>DX3-651-</v>
      </c>
      <c r="O186" s="59">
        <v>711</v>
      </c>
      <c r="P186" s="69" t="s">
        <v>196</v>
      </c>
      <c r="Q186" s="86" t="s">
        <v>244</v>
      </c>
      <c r="R186" s="141" t="str">
        <f t="shared" si="49"/>
        <v>DX3-651-711JS</v>
      </c>
      <c r="T186" s="64" t="str">
        <f t="shared" si="50"/>
        <v>DX3-651-</v>
      </c>
      <c r="U186" s="59" t="s">
        <v>239</v>
      </c>
      <c r="V186" s="69" t="s">
        <v>242</v>
      </c>
      <c r="W186" s="86" t="s">
        <v>244</v>
      </c>
      <c r="X186" s="12" t="str">
        <f t="shared" si="51"/>
        <v>DX3-651-BL53S</v>
      </c>
      <c r="Z186" s="64" t="str">
        <f t="shared" si="52"/>
        <v>DX3-651-</v>
      </c>
      <c r="AA186" s="59" t="s">
        <v>239</v>
      </c>
      <c r="AB186" s="69" t="s">
        <v>269</v>
      </c>
      <c r="AC186" s="86" t="s">
        <v>244</v>
      </c>
      <c r="AD186" s="12" t="str">
        <f t="shared" si="53"/>
        <v>DX3-651-BP53S</v>
      </c>
    </row>
    <row r="187" spans="1:30" x14ac:dyDescent="0.25">
      <c r="A187" s="197"/>
      <c r="B187" s="218"/>
      <c r="C187" s="221"/>
      <c r="D187" s="224"/>
      <c r="E187" s="105" t="s">
        <v>140</v>
      </c>
      <c r="F187" s="70" t="s">
        <v>187</v>
      </c>
      <c r="G187" s="60">
        <v>33</v>
      </c>
      <c r="H187" s="101" t="s">
        <v>232</v>
      </c>
      <c r="I187" s="110" t="str">
        <f t="shared" si="42"/>
        <v>PA16445-5733-92</v>
      </c>
      <c r="J187" s="226"/>
      <c r="K187" s="230"/>
      <c r="L187" s="124" t="s">
        <v>238</v>
      </c>
      <c r="N187" s="65" t="str">
        <f t="shared" si="54"/>
        <v>DX3-651-</v>
      </c>
      <c r="O187" s="60">
        <v>711</v>
      </c>
      <c r="P187" s="70" t="s">
        <v>196</v>
      </c>
      <c r="Q187" s="87" t="s">
        <v>244</v>
      </c>
      <c r="R187" s="142" t="str">
        <f t="shared" si="49"/>
        <v>DX3-651-711JS</v>
      </c>
      <c r="T187" s="65" t="str">
        <f t="shared" si="50"/>
        <v>DX3-651-</v>
      </c>
      <c r="U187" s="60" t="s">
        <v>239</v>
      </c>
      <c r="V187" s="70" t="s">
        <v>242</v>
      </c>
      <c r="W187" s="87" t="s">
        <v>244</v>
      </c>
      <c r="X187" s="13" t="str">
        <f t="shared" si="51"/>
        <v>DX3-651-BL53S</v>
      </c>
      <c r="Z187" s="65" t="str">
        <f t="shared" si="52"/>
        <v>DX3-651-</v>
      </c>
      <c r="AA187" s="60" t="s">
        <v>239</v>
      </c>
      <c r="AB187" s="70" t="s">
        <v>269</v>
      </c>
      <c r="AC187" s="87" t="s">
        <v>244</v>
      </c>
      <c r="AD187" s="13" t="str">
        <f t="shared" si="53"/>
        <v>DX3-651-BP53S</v>
      </c>
    </row>
    <row r="188" spans="1:30" x14ac:dyDescent="0.25">
      <c r="A188" s="197"/>
      <c r="B188" s="218"/>
      <c r="C188" s="221"/>
      <c r="D188" s="224"/>
      <c r="E188" s="103" t="s">
        <v>140</v>
      </c>
      <c r="F188" s="92" t="s">
        <v>188</v>
      </c>
      <c r="G188" s="84">
        <v>33</v>
      </c>
      <c r="H188" s="99"/>
      <c r="I188" s="108" t="str">
        <f t="shared" si="42"/>
        <v>PA16445-6133</v>
      </c>
      <c r="J188" s="226"/>
      <c r="K188" s="228" t="s">
        <v>251</v>
      </c>
      <c r="L188" s="122" t="s">
        <v>233</v>
      </c>
      <c r="N188" s="133" t="str">
        <f t="shared" si="54"/>
        <v>DX3-651-</v>
      </c>
      <c r="O188" s="84">
        <v>711</v>
      </c>
      <c r="P188" s="92" t="s">
        <v>197</v>
      </c>
      <c r="Q188" s="85" t="s">
        <v>172</v>
      </c>
      <c r="R188" s="140" t="str">
        <f t="shared" si="49"/>
        <v>DX3-651-711AC</v>
      </c>
      <c r="T188" s="133" t="str">
        <f t="shared" si="50"/>
        <v>DX3-651-</v>
      </c>
      <c r="U188" s="84" t="s">
        <v>239</v>
      </c>
      <c r="V188" s="92" t="s">
        <v>243</v>
      </c>
      <c r="W188" s="85" t="s">
        <v>172</v>
      </c>
      <c r="X188" s="14" t="str">
        <f t="shared" si="51"/>
        <v>DX3-651-BL57C</v>
      </c>
      <c r="Z188" s="133" t="str">
        <f t="shared" si="52"/>
        <v>DX3-651-</v>
      </c>
      <c r="AA188" s="84" t="s">
        <v>239</v>
      </c>
      <c r="AB188" s="92" t="s">
        <v>270</v>
      </c>
      <c r="AC188" s="85" t="s">
        <v>172</v>
      </c>
      <c r="AD188" s="14" t="str">
        <f t="shared" si="53"/>
        <v>DX3-651-BP57C</v>
      </c>
    </row>
    <row r="189" spans="1:30" x14ac:dyDescent="0.25">
      <c r="A189" s="197"/>
      <c r="B189" s="218"/>
      <c r="C189" s="221"/>
      <c r="D189" s="224"/>
      <c r="E189" s="104" t="s">
        <v>140</v>
      </c>
      <c r="F189" s="69" t="s">
        <v>188</v>
      </c>
      <c r="G189" s="59">
        <v>33</v>
      </c>
      <c r="H189" s="100" t="s">
        <v>230</v>
      </c>
      <c r="I189" s="109" t="str">
        <f t="shared" si="42"/>
        <v>PA16445-6133-00</v>
      </c>
      <c r="J189" s="226"/>
      <c r="K189" s="229"/>
      <c r="L189" s="123" t="s">
        <v>248</v>
      </c>
      <c r="N189" s="64" t="str">
        <f t="shared" si="54"/>
        <v>DX3-651-</v>
      </c>
      <c r="O189" s="59">
        <v>711</v>
      </c>
      <c r="P189" s="69" t="s">
        <v>197</v>
      </c>
      <c r="Q189" s="86"/>
      <c r="R189" s="141" t="str">
        <f t="shared" si="49"/>
        <v>DX3-651-711A</v>
      </c>
      <c r="T189" s="64" t="str">
        <f t="shared" si="50"/>
        <v>DX3-651-</v>
      </c>
      <c r="U189" s="59" t="s">
        <v>239</v>
      </c>
      <c r="V189" s="69" t="s">
        <v>243</v>
      </c>
      <c r="W189" s="86"/>
      <c r="X189" s="12" t="str">
        <f t="shared" si="51"/>
        <v>DX3-651-BL57</v>
      </c>
      <c r="Z189" s="64" t="str">
        <f t="shared" si="52"/>
        <v>DX3-651-</v>
      </c>
      <c r="AA189" s="59" t="s">
        <v>239</v>
      </c>
      <c r="AB189" s="69" t="s">
        <v>270</v>
      </c>
      <c r="AC189" s="86"/>
      <c r="AD189" s="12" t="str">
        <f t="shared" si="53"/>
        <v>DX3-651-BP57</v>
      </c>
    </row>
    <row r="190" spans="1:30" x14ac:dyDescent="0.25">
      <c r="A190" s="197"/>
      <c r="B190" s="218"/>
      <c r="C190" s="221"/>
      <c r="D190" s="224"/>
      <c r="E190" s="104" t="s">
        <v>140</v>
      </c>
      <c r="F190" s="69" t="s">
        <v>188</v>
      </c>
      <c r="G190" s="59">
        <v>33</v>
      </c>
      <c r="H190" s="100" t="s">
        <v>231</v>
      </c>
      <c r="I190" s="109" t="str">
        <f t="shared" si="42"/>
        <v>PA16445-6133-91</v>
      </c>
      <c r="J190" s="226"/>
      <c r="K190" s="229"/>
      <c r="L190" s="123" t="s">
        <v>237</v>
      </c>
      <c r="N190" s="64" t="str">
        <f t="shared" si="54"/>
        <v>DX3-651-</v>
      </c>
      <c r="O190" s="59">
        <v>711</v>
      </c>
      <c r="P190" s="69" t="s">
        <v>197</v>
      </c>
      <c r="Q190" s="86" t="s">
        <v>244</v>
      </c>
      <c r="R190" s="141" t="str">
        <f t="shared" si="49"/>
        <v>DX3-651-711AS</v>
      </c>
      <c r="T190" s="64" t="str">
        <f t="shared" si="50"/>
        <v>DX3-651-</v>
      </c>
      <c r="U190" s="59" t="s">
        <v>239</v>
      </c>
      <c r="V190" s="69" t="s">
        <v>243</v>
      </c>
      <c r="W190" s="86" t="s">
        <v>244</v>
      </c>
      <c r="X190" s="12" t="str">
        <f t="shared" si="51"/>
        <v>DX3-651-BL57S</v>
      </c>
      <c r="Z190" s="64" t="str">
        <f t="shared" si="52"/>
        <v>DX3-651-</v>
      </c>
      <c r="AA190" s="59" t="s">
        <v>239</v>
      </c>
      <c r="AB190" s="69" t="s">
        <v>270</v>
      </c>
      <c r="AC190" s="86" t="s">
        <v>244</v>
      </c>
      <c r="AD190" s="12" t="str">
        <f t="shared" si="53"/>
        <v>DX3-651-BP57S</v>
      </c>
    </row>
    <row r="191" spans="1:30" x14ac:dyDescent="0.25">
      <c r="A191" s="197"/>
      <c r="B191" s="218"/>
      <c r="C191" s="221"/>
      <c r="D191" s="224"/>
      <c r="E191" s="105" t="s">
        <v>140</v>
      </c>
      <c r="F191" s="70" t="s">
        <v>188</v>
      </c>
      <c r="G191" s="60">
        <v>33</v>
      </c>
      <c r="H191" s="101" t="s">
        <v>232</v>
      </c>
      <c r="I191" s="110" t="str">
        <f t="shared" si="42"/>
        <v>PA16445-6133-92</v>
      </c>
      <c r="J191" s="227"/>
      <c r="K191" s="230"/>
      <c r="L191" s="124" t="s">
        <v>238</v>
      </c>
      <c r="N191" s="65" t="str">
        <f t="shared" si="54"/>
        <v>DX3-651-</v>
      </c>
      <c r="O191" s="60">
        <v>711</v>
      </c>
      <c r="P191" s="70" t="s">
        <v>197</v>
      </c>
      <c r="Q191" s="87" t="s">
        <v>244</v>
      </c>
      <c r="R191" s="142" t="str">
        <f t="shared" si="49"/>
        <v>DX3-651-711AS</v>
      </c>
      <c r="T191" s="65" t="str">
        <f t="shared" si="50"/>
        <v>DX3-651-</v>
      </c>
      <c r="U191" s="60" t="s">
        <v>239</v>
      </c>
      <c r="V191" s="70" t="s">
        <v>243</v>
      </c>
      <c r="W191" s="87" t="s">
        <v>244</v>
      </c>
      <c r="X191" s="13" t="str">
        <f t="shared" si="51"/>
        <v>DX3-651-BL57S</v>
      </c>
      <c r="Z191" s="65" t="str">
        <f t="shared" si="52"/>
        <v>DX3-651-</v>
      </c>
      <c r="AA191" s="60" t="s">
        <v>239</v>
      </c>
      <c r="AB191" s="70" t="s">
        <v>270</v>
      </c>
      <c r="AC191" s="87" t="s">
        <v>244</v>
      </c>
      <c r="AD191" s="13" t="str">
        <f t="shared" si="53"/>
        <v>DX3-651-BP57S</v>
      </c>
    </row>
    <row r="192" spans="1:30" x14ac:dyDescent="0.25">
      <c r="A192" s="197"/>
      <c r="B192" s="218"/>
      <c r="C192" s="221"/>
      <c r="D192" s="224"/>
      <c r="E192" s="103" t="s">
        <v>140</v>
      </c>
      <c r="F192" s="92" t="s">
        <v>228</v>
      </c>
      <c r="G192" s="84">
        <v>33</v>
      </c>
      <c r="H192" s="99"/>
      <c r="I192" s="108" t="str">
        <f t="shared" si="42"/>
        <v>PA16445-1333</v>
      </c>
      <c r="J192" s="231" t="s">
        <v>257</v>
      </c>
      <c r="K192" s="228" t="s">
        <v>86</v>
      </c>
      <c r="L192" s="122" t="s">
        <v>233</v>
      </c>
      <c r="N192" s="133"/>
      <c r="O192" s="84"/>
      <c r="P192" s="92"/>
      <c r="Q192" s="85"/>
      <c r="R192" s="140" t="str">
        <f t="shared" si="49"/>
        <v/>
      </c>
      <c r="T192" s="133" t="str">
        <f t="shared" si="50"/>
        <v>DX3-651-</v>
      </c>
      <c r="U192" s="84" t="s">
        <v>239</v>
      </c>
      <c r="V192" s="92" t="s">
        <v>240</v>
      </c>
      <c r="W192" s="85" t="s">
        <v>172</v>
      </c>
      <c r="X192" s="14" t="str">
        <f t="shared" si="51"/>
        <v>DX3-651-BL49C</v>
      </c>
      <c r="Z192" s="133"/>
      <c r="AA192" s="84"/>
      <c r="AB192" s="92"/>
      <c r="AC192" s="85"/>
      <c r="AD192" s="14"/>
    </row>
    <row r="193" spans="1:30" x14ac:dyDescent="0.25">
      <c r="A193" s="197"/>
      <c r="B193" s="218"/>
      <c r="C193" s="221"/>
      <c r="D193" s="224"/>
      <c r="E193" s="104" t="s">
        <v>140</v>
      </c>
      <c r="F193" s="69" t="s">
        <v>228</v>
      </c>
      <c r="G193" s="59">
        <v>33</v>
      </c>
      <c r="H193" s="100" t="s">
        <v>230</v>
      </c>
      <c r="I193" s="109" t="str">
        <f t="shared" si="42"/>
        <v>PA16445-1333-00</v>
      </c>
      <c r="J193" s="232"/>
      <c r="K193" s="229"/>
      <c r="L193" s="123" t="s">
        <v>248</v>
      </c>
      <c r="N193" s="64"/>
      <c r="O193" s="59"/>
      <c r="P193" s="69"/>
      <c r="Q193" s="86"/>
      <c r="R193" s="141" t="str">
        <f t="shared" si="49"/>
        <v/>
      </c>
      <c r="T193" s="64" t="str">
        <f t="shared" si="50"/>
        <v>DX3-651-</v>
      </c>
      <c r="U193" s="59" t="s">
        <v>239</v>
      </c>
      <c r="V193" s="69" t="s">
        <v>240</v>
      </c>
      <c r="W193" s="86"/>
      <c r="X193" s="12" t="str">
        <f t="shared" si="51"/>
        <v>DX3-651-BL49</v>
      </c>
      <c r="Z193" s="64"/>
      <c r="AA193" s="59"/>
      <c r="AB193" s="69"/>
      <c r="AC193" s="86"/>
      <c r="AD193" s="12"/>
    </row>
    <row r="194" spans="1:30" x14ac:dyDescent="0.25">
      <c r="A194" s="197"/>
      <c r="B194" s="218"/>
      <c r="C194" s="221"/>
      <c r="D194" s="224"/>
      <c r="E194" s="104" t="s">
        <v>140</v>
      </c>
      <c r="F194" s="69" t="s">
        <v>228</v>
      </c>
      <c r="G194" s="59">
        <v>33</v>
      </c>
      <c r="H194" s="100" t="s">
        <v>231</v>
      </c>
      <c r="I194" s="109" t="str">
        <f t="shared" si="42"/>
        <v>PA16445-1333-91</v>
      </c>
      <c r="J194" s="232"/>
      <c r="K194" s="229"/>
      <c r="L194" s="123" t="s">
        <v>237</v>
      </c>
      <c r="N194" s="64"/>
      <c r="O194" s="59"/>
      <c r="P194" s="69"/>
      <c r="Q194" s="86"/>
      <c r="R194" s="141" t="str">
        <f t="shared" si="49"/>
        <v/>
      </c>
      <c r="T194" s="64" t="str">
        <f t="shared" si="50"/>
        <v>DX3-651-</v>
      </c>
      <c r="U194" s="59" t="s">
        <v>239</v>
      </c>
      <c r="V194" s="69" t="s">
        <v>240</v>
      </c>
      <c r="W194" s="86" t="s">
        <v>244</v>
      </c>
      <c r="X194" s="12" t="str">
        <f t="shared" si="51"/>
        <v>DX3-651-BL49S</v>
      </c>
      <c r="Z194" s="64"/>
      <c r="AA194" s="59"/>
      <c r="AB194" s="69"/>
      <c r="AC194" s="86"/>
      <c r="AD194" s="12"/>
    </row>
    <row r="195" spans="1:30" ht="15.75" thickBot="1" x14ac:dyDescent="0.3">
      <c r="A195" s="216"/>
      <c r="B195" s="219"/>
      <c r="C195" s="236"/>
      <c r="D195" s="237"/>
      <c r="E195" s="126" t="s">
        <v>140</v>
      </c>
      <c r="F195" s="71" t="s">
        <v>228</v>
      </c>
      <c r="G195" s="61">
        <v>33</v>
      </c>
      <c r="H195" s="127" t="s">
        <v>232</v>
      </c>
      <c r="I195" s="128" t="str">
        <f t="shared" si="42"/>
        <v>PA16445-1333-92</v>
      </c>
      <c r="J195" s="301"/>
      <c r="K195" s="302"/>
      <c r="L195" s="129" t="s">
        <v>238</v>
      </c>
      <c r="N195" s="68"/>
      <c r="O195" s="61"/>
      <c r="P195" s="71"/>
      <c r="Q195" s="134"/>
      <c r="R195" s="144" t="str">
        <f t="shared" si="49"/>
        <v/>
      </c>
      <c r="T195" s="68" t="str">
        <f t="shared" si="50"/>
        <v>DX3-651-</v>
      </c>
      <c r="U195" s="61" t="s">
        <v>239</v>
      </c>
      <c r="V195" s="71" t="s">
        <v>240</v>
      </c>
      <c r="W195" s="134" t="s">
        <v>244</v>
      </c>
      <c r="X195" s="16" t="str">
        <f t="shared" si="51"/>
        <v>DX3-651-BL49S</v>
      </c>
      <c r="Z195" s="68"/>
      <c r="AA195" s="61"/>
      <c r="AB195" s="71"/>
      <c r="AC195" s="134"/>
      <c r="AD195" s="16"/>
    </row>
    <row r="196" spans="1:30" x14ac:dyDescent="0.25">
      <c r="A196" s="215" t="s">
        <v>15</v>
      </c>
      <c r="B196" s="217"/>
      <c r="C196" s="220" t="s">
        <v>8</v>
      </c>
      <c r="D196" s="223" t="s">
        <v>101</v>
      </c>
      <c r="E196" s="115" t="s">
        <v>142</v>
      </c>
      <c r="F196" s="47" t="s">
        <v>227</v>
      </c>
      <c r="G196" s="116">
        <v>33</v>
      </c>
      <c r="H196" s="117" t="s">
        <v>230</v>
      </c>
      <c r="I196" s="118" t="str">
        <f t="shared" si="42"/>
        <v>PA12874-0033-00</v>
      </c>
      <c r="J196" s="119" t="s">
        <v>255</v>
      </c>
      <c r="K196" s="120" t="s">
        <v>171</v>
      </c>
      <c r="L196" s="121" t="s">
        <v>248</v>
      </c>
      <c r="N196" s="155" t="s">
        <v>207</v>
      </c>
      <c r="O196" s="116">
        <v>711</v>
      </c>
      <c r="P196" s="47"/>
      <c r="Q196" s="132"/>
      <c r="R196" s="139" t="str">
        <f>N196&amp;O196&amp;P196&amp;Q196</f>
        <v>DX1-606-711</v>
      </c>
      <c r="T196" s="135" t="str">
        <f>N196</f>
        <v>DX1-606-</v>
      </c>
      <c r="U196" s="116" t="s">
        <v>239</v>
      </c>
      <c r="V196" s="47" t="s">
        <v>194</v>
      </c>
      <c r="W196" s="132"/>
      <c r="X196" s="136" t="str">
        <f>T196&amp;U196&amp;V196&amp;W196</f>
        <v>DX1-606-BN</v>
      </c>
      <c r="Z196" s="135" t="str">
        <f>T196</f>
        <v>DX1-606-</v>
      </c>
      <c r="AA196" s="116" t="s">
        <v>239</v>
      </c>
      <c r="AB196" s="47" t="s">
        <v>194</v>
      </c>
      <c r="AC196" s="132"/>
      <c r="AD196" s="136" t="str">
        <f>Z196&amp;AA196&amp;AB196&amp;AC196</f>
        <v>DX1-606-BN</v>
      </c>
    </row>
    <row r="197" spans="1:30" x14ac:dyDescent="0.25">
      <c r="A197" s="197"/>
      <c r="B197" s="218"/>
      <c r="C197" s="221"/>
      <c r="D197" s="224"/>
      <c r="E197" s="103" t="s">
        <v>142</v>
      </c>
      <c r="F197" s="92" t="s">
        <v>183</v>
      </c>
      <c r="G197" s="84">
        <v>33</v>
      </c>
      <c r="H197" s="99"/>
      <c r="I197" s="108" t="str">
        <f t="shared" si="42"/>
        <v>PA12874-0233</v>
      </c>
      <c r="J197" s="226" t="s">
        <v>256</v>
      </c>
      <c r="K197" s="228" t="s">
        <v>86</v>
      </c>
      <c r="L197" s="122" t="s">
        <v>233</v>
      </c>
      <c r="N197" s="133" t="str">
        <f>N196</f>
        <v>DX1-606-</v>
      </c>
      <c r="O197" s="84">
        <v>711</v>
      </c>
      <c r="P197" s="92" t="s">
        <v>193</v>
      </c>
      <c r="Q197" s="85" t="s">
        <v>172</v>
      </c>
      <c r="R197" s="140" t="str">
        <f t="shared" ref="R197:R216" si="55">N197&amp;O197&amp;P197&amp;Q197</f>
        <v>DX1-606-711MC</v>
      </c>
      <c r="T197" s="133" t="str">
        <f t="shared" ref="T197:T216" si="56">T196</f>
        <v>DX1-606-</v>
      </c>
      <c r="U197" s="84" t="s">
        <v>239</v>
      </c>
      <c r="V197" s="92" t="s">
        <v>240</v>
      </c>
      <c r="W197" s="85" t="s">
        <v>172</v>
      </c>
      <c r="X197" s="14" t="str">
        <f t="shared" ref="X197:X216" si="57">T197&amp;U197&amp;V197&amp;W197</f>
        <v>DX1-606-BL49C</v>
      </c>
      <c r="Z197" s="133" t="str">
        <f t="shared" ref="Z197:Z212" si="58">Z196</f>
        <v>DX1-606-</v>
      </c>
      <c r="AA197" s="84" t="s">
        <v>239</v>
      </c>
      <c r="AB197" s="92" t="s">
        <v>267</v>
      </c>
      <c r="AC197" s="85" t="s">
        <v>172</v>
      </c>
      <c r="AD197" s="14" t="str">
        <f t="shared" ref="AD197:AD212" si="59">Z197&amp;AA197&amp;AB197&amp;AC197</f>
        <v>DX1-606-BP49C</v>
      </c>
    </row>
    <row r="198" spans="1:30" x14ac:dyDescent="0.25">
      <c r="A198" s="197"/>
      <c r="B198" s="218"/>
      <c r="C198" s="221"/>
      <c r="D198" s="224"/>
      <c r="E198" s="104" t="s">
        <v>142</v>
      </c>
      <c r="F198" s="69" t="s">
        <v>183</v>
      </c>
      <c r="G198" s="59">
        <v>33</v>
      </c>
      <c r="H198" s="100" t="s">
        <v>230</v>
      </c>
      <c r="I198" s="109" t="str">
        <f t="shared" si="42"/>
        <v>PA12874-0233-00</v>
      </c>
      <c r="J198" s="226"/>
      <c r="K198" s="229"/>
      <c r="L198" s="123" t="s">
        <v>248</v>
      </c>
      <c r="N198" s="64" t="str">
        <f t="shared" ref="N198:N212" si="60">N197</f>
        <v>DX1-606-</v>
      </c>
      <c r="O198" s="59">
        <v>711</v>
      </c>
      <c r="P198" s="69" t="s">
        <v>193</v>
      </c>
      <c r="Q198" s="86"/>
      <c r="R198" s="141" t="str">
        <f t="shared" si="55"/>
        <v>DX1-606-711M</v>
      </c>
      <c r="T198" s="64" t="str">
        <f t="shared" si="56"/>
        <v>DX1-606-</v>
      </c>
      <c r="U198" s="59" t="s">
        <v>239</v>
      </c>
      <c r="V198" s="69" t="s">
        <v>240</v>
      </c>
      <c r="W198" s="86"/>
      <c r="X198" s="12" t="str">
        <f t="shared" si="57"/>
        <v>DX1-606-BL49</v>
      </c>
      <c r="Z198" s="64" t="str">
        <f t="shared" si="58"/>
        <v>DX1-606-</v>
      </c>
      <c r="AA198" s="59" t="s">
        <v>239</v>
      </c>
      <c r="AB198" s="69" t="s">
        <v>267</v>
      </c>
      <c r="AC198" s="86"/>
      <c r="AD198" s="12" t="str">
        <f t="shared" si="59"/>
        <v>DX1-606-BP49</v>
      </c>
    </row>
    <row r="199" spans="1:30" x14ac:dyDescent="0.25">
      <c r="A199" s="197"/>
      <c r="B199" s="218"/>
      <c r="C199" s="221"/>
      <c r="D199" s="224"/>
      <c r="E199" s="104" t="s">
        <v>142</v>
      </c>
      <c r="F199" s="69" t="s">
        <v>183</v>
      </c>
      <c r="G199" s="59">
        <v>33</v>
      </c>
      <c r="H199" s="100" t="s">
        <v>231</v>
      </c>
      <c r="I199" s="109" t="str">
        <f t="shared" si="42"/>
        <v>PA12874-0233-91</v>
      </c>
      <c r="J199" s="226"/>
      <c r="K199" s="229"/>
      <c r="L199" s="123" t="s">
        <v>237</v>
      </c>
      <c r="N199" s="64" t="str">
        <f t="shared" si="60"/>
        <v>DX1-606-</v>
      </c>
      <c r="O199" s="59">
        <v>711</v>
      </c>
      <c r="P199" s="69" t="s">
        <v>193</v>
      </c>
      <c r="Q199" s="86" t="s">
        <v>244</v>
      </c>
      <c r="R199" s="141" t="str">
        <f t="shared" si="55"/>
        <v>DX1-606-711MS</v>
      </c>
      <c r="T199" s="64" t="str">
        <f t="shared" si="56"/>
        <v>DX1-606-</v>
      </c>
      <c r="U199" s="59" t="s">
        <v>239</v>
      </c>
      <c r="V199" s="69" t="s">
        <v>240</v>
      </c>
      <c r="W199" s="86" t="s">
        <v>244</v>
      </c>
      <c r="X199" s="12" t="str">
        <f t="shared" si="57"/>
        <v>DX1-606-BL49S</v>
      </c>
      <c r="Z199" s="64" t="str">
        <f t="shared" si="58"/>
        <v>DX1-606-</v>
      </c>
      <c r="AA199" s="59" t="s">
        <v>239</v>
      </c>
      <c r="AB199" s="69" t="s">
        <v>267</v>
      </c>
      <c r="AC199" s="86" t="s">
        <v>244</v>
      </c>
      <c r="AD199" s="12" t="str">
        <f t="shared" si="59"/>
        <v>DX1-606-BP49S</v>
      </c>
    </row>
    <row r="200" spans="1:30" x14ac:dyDescent="0.25">
      <c r="A200" s="197"/>
      <c r="B200" s="218"/>
      <c r="C200" s="221"/>
      <c r="D200" s="224"/>
      <c r="E200" s="105" t="s">
        <v>142</v>
      </c>
      <c r="F200" s="70" t="s">
        <v>183</v>
      </c>
      <c r="G200" s="60">
        <v>33</v>
      </c>
      <c r="H200" s="101" t="s">
        <v>232</v>
      </c>
      <c r="I200" s="110" t="str">
        <f t="shared" ref="I200:I263" si="61">E200&amp;F200&amp;G200&amp;H200</f>
        <v>PA12874-0233-92</v>
      </c>
      <c r="J200" s="226"/>
      <c r="K200" s="230"/>
      <c r="L200" s="124" t="s">
        <v>238</v>
      </c>
      <c r="N200" s="65" t="str">
        <f t="shared" si="60"/>
        <v>DX1-606-</v>
      </c>
      <c r="O200" s="60">
        <v>711</v>
      </c>
      <c r="P200" s="70" t="s">
        <v>193</v>
      </c>
      <c r="Q200" s="87" t="s">
        <v>244</v>
      </c>
      <c r="R200" s="142" t="str">
        <f t="shared" si="55"/>
        <v>DX1-606-711MS</v>
      </c>
      <c r="T200" s="65" t="str">
        <f t="shared" si="56"/>
        <v>DX1-606-</v>
      </c>
      <c r="U200" s="60" t="s">
        <v>239</v>
      </c>
      <c r="V200" s="70" t="s">
        <v>240</v>
      </c>
      <c r="W200" s="87" t="s">
        <v>244</v>
      </c>
      <c r="X200" s="13" t="str">
        <f t="shared" si="57"/>
        <v>DX1-606-BL49S</v>
      </c>
      <c r="Z200" s="65" t="str">
        <f t="shared" si="58"/>
        <v>DX1-606-</v>
      </c>
      <c r="AA200" s="60" t="s">
        <v>239</v>
      </c>
      <c r="AB200" s="70" t="s">
        <v>267</v>
      </c>
      <c r="AC200" s="87" t="s">
        <v>244</v>
      </c>
      <c r="AD200" s="13" t="str">
        <f t="shared" si="59"/>
        <v>DX1-606-BP49S</v>
      </c>
    </row>
    <row r="201" spans="1:30" x14ac:dyDescent="0.25">
      <c r="A201" s="197"/>
      <c r="B201" s="218"/>
      <c r="C201" s="221"/>
      <c r="D201" s="224"/>
      <c r="E201" s="103" t="s">
        <v>142</v>
      </c>
      <c r="F201" s="92" t="s">
        <v>185</v>
      </c>
      <c r="G201" s="84">
        <v>33</v>
      </c>
      <c r="H201" s="99"/>
      <c r="I201" s="108" t="str">
        <f t="shared" si="61"/>
        <v>PA12874-5133</v>
      </c>
      <c r="J201" s="226"/>
      <c r="K201" s="228" t="s">
        <v>249</v>
      </c>
      <c r="L201" s="122" t="s">
        <v>233</v>
      </c>
      <c r="N201" s="133" t="str">
        <f t="shared" si="60"/>
        <v>DX1-606-</v>
      </c>
      <c r="O201" s="84">
        <v>711</v>
      </c>
      <c r="P201" s="92" t="s">
        <v>172</v>
      </c>
      <c r="Q201" s="85" t="s">
        <v>172</v>
      </c>
      <c r="R201" s="140" t="str">
        <f t="shared" si="55"/>
        <v>DX1-606-711CC</v>
      </c>
      <c r="T201" s="133" t="str">
        <f t="shared" si="56"/>
        <v>DX1-606-</v>
      </c>
      <c r="U201" s="84" t="s">
        <v>239</v>
      </c>
      <c r="V201" s="92" t="s">
        <v>241</v>
      </c>
      <c r="W201" s="85" t="s">
        <v>172</v>
      </c>
      <c r="X201" s="14" t="str">
        <f t="shared" si="57"/>
        <v>DX1-606-BL42C</v>
      </c>
      <c r="Z201" s="133" t="str">
        <f t="shared" si="58"/>
        <v>DX1-606-</v>
      </c>
      <c r="AA201" s="84" t="s">
        <v>239</v>
      </c>
      <c r="AB201" s="92" t="s">
        <v>268</v>
      </c>
      <c r="AC201" s="85" t="s">
        <v>172</v>
      </c>
      <c r="AD201" s="14" t="str">
        <f t="shared" si="59"/>
        <v>DX1-606-BP42C</v>
      </c>
    </row>
    <row r="202" spans="1:30" x14ac:dyDescent="0.25">
      <c r="A202" s="197"/>
      <c r="B202" s="218"/>
      <c r="C202" s="221"/>
      <c r="D202" s="224"/>
      <c r="E202" s="104" t="s">
        <v>142</v>
      </c>
      <c r="F202" s="69" t="s">
        <v>185</v>
      </c>
      <c r="G202" s="59">
        <v>33</v>
      </c>
      <c r="H202" s="100" t="s">
        <v>230</v>
      </c>
      <c r="I202" s="109" t="str">
        <f t="shared" si="61"/>
        <v>PA12874-5133-00</v>
      </c>
      <c r="J202" s="226"/>
      <c r="K202" s="229"/>
      <c r="L202" s="123" t="s">
        <v>248</v>
      </c>
      <c r="N202" s="64" t="str">
        <f t="shared" si="60"/>
        <v>DX1-606-</v>
      </c>
      <c r="O202" s="59">
        <v>711</v>
      </c>
      <c r="P202" s="69" t="s">
        <v>172</v>
      </c>
      <c r="Q202" s="86"/>
      <c r="R202" s="141" t="str">
        <f t="shared" si="55"/>
        <v>DX1-606-711C</v>
      </c>
      <c r="T202" s="64" t="str">
        <f t="shared" si="56"/>
        <v>DX1-606-</v>
      </c>
      <c r="U202" s="59" t="s">
        <v>239</v>
      </c>
      <c r="V202" s="69" t="s">
        <v>241</v>
      </c>
      <c r="W202" s="86"/>
      <c r="X202" s="12" t="str">
        <f t="shared" si="57"/>
        <v>DX1-606-BL42</v>
      </c>
      <c r="Z202" s="64" t="str">
        <f t="shared" si="58"/>
        <v>DX1-606-</v>
      </c>
      <c r="AA202" s="59" t="s">
        <v>239</v>
      </c>
      <c r="AB202" s="69" t="s">
        <v>268</v>
      </c>
      <c r="AC202" s="86"/>
      <c r="AD202" s="12" t="str">
        <f t="shared" si="59"/>
        <v>DX1-606-BP42</v>
      </c>
    </row>
    <row r="203" spans="1:30" x14ac:dyDescent="0.25">
      <c r="A203" s="197"/>
      <c r="B203" s="218"/>
      <c r="C203" s="221"/>
      <c r="D203" s="224"/>
      <c r="E203" s="104" t="s">
        <v>142</v>
      </c>
      <c r="F203" s="69" t="s">
        <v>185</v>
      </c>
      <c r="G203" s="59">
        <v>33</v>
      </c>
      <c r="H203" s="100" t="s">
        <v>231</v>
      </c>
      <c r="I203" s="109" t="str">
        <f t="shared" si="61"/>
        <v>PA12874-5133-91</v>
      </c>
      <c r="J203" s="226"/>
      <c r="K203" s="229"/>
      <c r="L203" s="123" t="s">
        <v>237</v>
      </c>
      <c r="N203" s="64" t="str">
        <f t="shared" si="60"/>
        <v>DX1-606-</v>
      </c>
      <c r="O203" s="59">
        <v>711</v>
      </c>
      <c r="P203" s="69" t="s">
        <v>172</v>
      </c>
      <c r="Q203" s="86" t="s">
        <v>244</v>
      </c>
      <c r="R203" s="141" t="str">
        <f t="shared" si="55"/>
        <v>DX1-606-711CS</v>
      </c>
      <c r="T203" s="64" t="str">
        <f t="shared" si="56"/>
        <v>DX1-606-</v>
      </c>
      <c r="U203" s="59" t="s">
        <v>239</v>
      </c>
      <c r="V203" s="69" t="s">
        <v>241</v>
      </c>
      <c r="W203" s="86" t="s">
        <v>244</v>
      </c>
      <c r="X203" s="12" t="str">
        <f t="shared" si="57"/>
        <v>DX1-606-BL42S</v>
      </c>
      <c r="Z203" s="64" t="str">
        <f t="shared" si="58"/>
        <v>DX1-606-</v>
      </c>
      <c r="AA203" s="59" t="s">
        <v>239</v>
      </c>
      <c r="AB203" s="69" t="s">
        <v>268</v>
      </c>
      <c r="AC203" s="86" t="s">
        <v>244</v>
      </c>
      <c r="AD203" s="12" t="str">
        <f t="shared" si="59"/>
        <v>DX1-606-BP42S</v>
      </c>
    </row>
    <row r="204" spans="1:30" x14ac:dyDescent="0.25">
      <c r="A204" s="197"/>
      <c r="B204" s="218"/>
      <c r="C204" s="221"/>
      <c r="D204" s="224"/>
      <c r="E204" s="105" t="s">
        <v>142</v>
      </c>
      <c r="F204" s="70" t="s">
        <v>185</v>
      </c>
      <c r="G204" s="60">
        <v>33</v>
      </c>
      <c r="H204" s="101" t="s">
        <v>232</v>
      </c>
      <c r="I204" s="110" t="str">
        <f t="shared" si="61"/>
        <v>PA12874-5133-92</v>
      </c>
      <c r="J204" s="226"/>
      <c r="K204" s="230"/>
      <c r="L204" s="124" t="s">
        <v>238</v>
      </c>
      <c r="N204" s="65" t="str">
        <f t="shared" si="60"/>
        <v>DX1-606-</v>
      </c>
      <c r="O204" s="60">
        <v>711</v>
      </c>
      <c r="P204" s="70" t="s">
        <v>172</v>
      </c>
      <c r="Q204" s="87" t="s">
        <v>244</v>
      </c>
      <c r="R204" s="142" t="str">
        <f t="shared" si="55"/>
        <v>DX1-606-711CS</v>
      </c>
      <c r="T204" s="65" t="str">
        <f t="shared" si="56"/>
        <v>DX1-606-</v>
      </c>
      <c r="U204" s="60" t="s">
        <v>239</v>
      </c>
      <c r="V204" s="70" t="s">
        <v>241</v>
      </c>
      <c r="W204" s="87" t="s">
        <v>244</v>
      </c>
      <c r="X204" s="13" t="str">
        <f t="shared" si="57"/>
        <v>DX1-606-BL42S</v>
      </c>
      <c r="Z204" s="65" t="str">
        <f t="shared" si="58"/>
        <v>DX1-606-</v>
      </c>
      <c r="AA204" s="60" t="s">
        <v>239</v>
      </c>
      <c r="AB204" s="70" t="s">
        <v>268</v>
      </c>
      <c r="AC204" s="87" t="s">
        <v>244</v>
      </c>
      <c r="AD204" s="13" t="str">
        <f t="shared" si="59"/>
        <v>DX1-606-BP42S</v>
      </c>
    </row>
    <row r="205" spans="1:30" x14ac:dyDescent="0.25">
      <c r="A205" s="197"/>
      <c r="B205" s="218"/>
      <c r="C205" s="221"/>
      <c r="D205" s="224"/>
      <c r="E205" s="103" t="s">
        <v>142</v>
      </c>
      <c r="F205" s="92" t="s">
        <v>187</v>
      </c>
      <c r="G205" s="84">
        <v>33</v>
      </c>
      <c r="H205" s="99"/>
      <c r="I205" s="108" t="str">
        <f t="shared" si="61"/>
        <v>PA12874-5733</v>
      </c>
      <c r="J205" s="226"/>
      <c r="K205" s="228" t="s">
        <v>250</v>
      </c>
      <c r="L205" s="122" t="s">
        <v>233</v>
      </c>
      <c r="N205" s="133" t="str">
        <f t="shared" si="60"/>
        <v>DX1-606-</v>
      </c>
      <c r="O205" s="84">
        <v>711</v>
      </c>
      <c r="P205" s="92" t="s">
        <v>196</v>
      </c>
      <c r="Q205" s="85" t="s">
        <v>172</v>
      </c>
      <c r="R205" s="140" t="str">
        <f t="shared" si="55"/>
        <v>DX1-606-711JC</v>
      </c>
      <c r="T205" s="133" t="str">
        <f t="shared" si="56"/>
        <v>DX1-606-</v>
      </c>
      <c r="U205" s="84" t="s">
        <v>239</v>
      </c>
      <c r="V205" s="92" t="s">
        <v>242</v>
      </c>
      <c r="W205" s="85" t="s">
        <v>172</v>
      </c>
      <c r="X205" s="14" t="str">
        <f t="shared" si="57"/>
        <v>DX1-606-BL53C</v>
      </c>
      <c r="Z205" s="133" t="str">
        <f t="shared" si="58"/>
        <v>DX1-606-</v>
      </c>
      <c r="AA205" s="84" t="s">
        <v>239</v>
      </c>
      <c r="AB205" s="92" t="s">
        <v>269</v>
      </c>
      <c r="AC205" s="85" t="s">
        <v>172</v>
      </c>
      <c r="AD205" s="14" t="str">
        <f t="shared" si="59"/>
        <v>DX1-606-BP53C</v>
      </c>
    </row>
    <row r="206" spans="1:30" x14ac:dyDescent="0.25">
      <c r="A206" s="197"/>
      <c r="B206" s="218"/>
      <c r="C206" s="221"/>
      <c r="D206" s="224"/>
      <c r="E206" s="104" t="s">
        <v>142</v>
      </c>
      <c r="F206" s="69" t="s">
        <v>187</v>
      </c>
      <c r="G206" s="59">
        <v>33</v>
      </c>
      <c r="H206" s="100" t="s">
        <v>230</v>
      </c>
      <c r="I206" s="109" t="str">
        <f t="shared" si="61"/>
        <v>PA12874-5733-00</v>
      </c>
      <c r="J206" s="226"/>
      <c r="K206" s="229"/>
      <c r="L206" s="123" t="s">
        <v>248</v>
      </c>
      <c r="N206" s="64" t="str">
        <f t="shared" si="60"/>
        <v>DX1-606-</v>
      </c>
      <c r="O206" s="59">
        <v>711</v>
      </c>
      <c r="P206" s="69" t="s">
        <v>196</v>
      </c>
      <c r="Q206" s="86"/>
      <c r="R206" s="141" t="str">
        <f t="shared" si="55"/>
        <v>DX1-606-711J</v>
      </c>
      <c r="T206" s="64" t="str">
        <f t="shared" si="56"/>
        <v>DX1-606-</v>
      </c>
      <c r="U206" s="59" t="s">
        <v>239</v>
      </c>
      <c r="V206" s="69" t="s">
        <v>242</v>
      </c>
      <c r="W206" s="86"/>
      <c r="X206" s="12" t="str">
        <f t="shared" si="57"/>
        <v>DX1-606-BL53</v>
      </c>
      <c r="Z206" s="64" t="str">
        <f t="shared" si="58"/>
        <v>DX1-606-</v>
      </c>
      <c r="AA206" s="59" t="s">
        <v>239</v>
      </c>
      <c r="AB206" s="69" t="s">
        <v>269</v>
      </c>
      <c r="AC206" s="86"/>
      <c r="AD206" s="12" t="str">
        <f t="shared" si="59"/>
        <v>DX1-606-BP53</v>
      </c>
    </row>
    <row r="207" spans="1:30" x14ac:dyDescent="0.25">
      <c r="A207" s="197"/>
      <c r="B207" s="218"/>
      <c r="C207" s="221"/>
      <c r="D207" s="224"/>
      <c r="E207" s="104" t="s">
        <v>142</v>
      </c>
      <c r="F207" s="69" t="s">
        <v>187</v>
      </c>
      <c r="G207" s="59">
        <v>33</v>
      </c>
      <c r="H207" s="100" t="s">
        <v>231</v>
      </c>
      <c r="I207" s="109" t="str">
        <f t="shared" si="61"/>
        <v>PA12874-5733-91</v>
      </c>
      <c r="J207" s="226"/>
      <c r="K207" s="229"/>
      <c r="L207" s="123" t="s">
        <v>237</v>
      </c>
      <c r="N207" s="64" t="str">
        <f t="shared" si="60"/>
        <v>DX1-606-</v>
      </c>
      <c r="O207" s="59">
        <v>711</v>
      </c>
      <c r="P207" s="69" t="s">
        <v>196</v>
      </c>
      <c r="Q207" s="86" t="s">
        <v>244</v>
      </c>
      <c r="R207" s="141" t="str">
        <f t="shared" si="55"/>
        <v>DX1-606-711JS</v>
      </c>
      <c r="T207" s="64" t="str">
        <f t="shared" si="56"/>
        <v>DX1-606-</v>
      </c>
      <c r="U207" s="59" t="s">
        <v>239</v>
      </c>
      <c r="V207" s="69" t="s">
        <v>242</v>
      </c>
      <c r="W207" s="86" t="s">
        <v>244</v>
      </c>
      <c r="X207" s="12" t="str">
        <f t="shared" si="57"/>
        <v>DX1-606-BL53S</v>
      </c>
      <c r="Z207" s="64" t="str">
        <f t="shared" si="58"/>
        <v>DX1-606-</v>
      </c>
      <c r="AA207" s="59" t="s">
        <v>239</v>
      </c>
      <c r="AB207" s="69" t="s">
        <v>269</v>
      </c>
      <c r="AC207" s="86" t="s">
        <v>244</v>
      </c>
      <c r="AD207" s="12" t="str">
        <f t="shared" si="59"/>
        <v>DX1-606-BP53S</v>
      </c>
    </row>
    <row r="208" spans="1:30" x14ac:dyDescent="0.25">
      <c r="A208" s="197"/>
      <c r="B208" s="218"/>
      <c r="C208" s="221"/>
      <c r="D208" s="224"/>
      <c r="E208" s="105" t="s">
        <v>142</v>
      </c>
      <c r="F208" s="70" t="s">
        <v>187</v>
      </c>
      <c r="G208" s="60">
        <v>33</v>
      </c>
      <c r="H208" s="101" t="s">
        <v>232</v>
      </c>
      <c r="I208" s="110" t="str">
        <f t="shared" si="61"/>
        <v>PA12874-5733-92</v>
      </c>
      <c r="J208" s="226"/>
      <c r="K208" s="230"/>
      <c r="L208" s="124" t="s">
        <v>238</v>
      </c>
      <c r="N208" s="65" t="str">
        <f t="shared" si="60"/>
        <v>DX1-606-</v>
      </c>
      <c r="O208" s="60">
        <v>711</v>
      </c>
      <c r="P208" s="70" t="s">
        <v>196</v>
      </c>
      <c r="Q208" s="87" t="s">
        <v>244</v>
      </c>
      <c r="R208" s="142" t="str">
        <f t="shared" si="55"/>
        <v>DX1-606-711JS</v>
      </c>
      <c r="T208" s="65" t="str">
        <f t="shared" si="56"/>
        <v>DX1-606-</v>
      </c>
      <c r="U208" s="60" t="s">
        <v>239</v>
      </c>
      <c r="V208" s="70" t="s">
        <v>242</v>
      </c>
      <c r="W208" s="87" t="s">
        <v>244</v>
      </c>
      <c r="X208" s="13" t="str">
        <f t="shared" si="57"/>
        <v>DX1-606-BL53S</v>
      </c>
      <c r="Z208" s="65" t="str">
        <f t="shared" si="58"/>
        <v>DX1-606-</v>
      </c>
      <c r="AA208" s="60" t="s">
        <v>239</v>
      </c>
      <c r="AB208" s="70" t="s">
        <v>269</v>
      </c>
      <c r="AC208" s="87" t="s">
        <v>244</v>
      </c>
      <c r="AD208" s="13" t="str">
        <f t="shared" si="59"/>
        <v>DX1-606-BP53S</v>
      </c>
    </row>
    <row r="209" spans="1:30" x14ac:dyDescent="0.25">
      <c r="A209" s="197"/>
      <c r="B209" s="218"/>
      <c r="C209" s="221"/>
      <c r="D209" s="224"/>
      <c r="E209" s="103" t="s">
        <v>142</v>
      </c>
      <c r="F209" s="92" t="s">
        <v>188</v>
      </c>
      <c r="G209" s="84">
        <v>33</v>
      </c>
      <c r="H209" s="99"/>
      <c r="I209" s="108" t="str">
        <f t="shared" si="61"/>
        <v>PA12874-6133</v>
      </c>
      <c r="J209" s="226"/>
      <c r="K209" s="228" t="s">
        <v>251</v>
      </c>
      <c r="L209" s="122" t="s">
        <v>233</v>
      </c>
      <c r="N209" s="133" t="str">
        <f t="shared" si="60"/>
        <v>DX1-606-</v>
      </c>
      <c r="O209" s="84">
        <v>711</v>
      </c>
      <c r="P209" s="92" t="s">
        <v>197</v>
      </c>
      <c r="Q209" s="85" t="s">
        <v>172</v>
      </c>
      <c r="R209" s="140" t="str">
        <f t="shared" si="55"/>
        <v>DX1-606-711AC</v>
      </c>
      <c r="T209" s="133" t="str">
        <f t="shared" si="56"/>
        <v>DX1-606-</v>
      </c>
      <c r="U209" s="84" t="s">
        <v>239</v>
      </c>
      <c r="V209" s="92" t="s">
        <v>243</v>
      </c>
      <c r="W209" s="85" t="s">
        <v>172</v>
      </c>
      <c r="X209" s="14" t="str">
        <f t="shared" si="57"/>
        <v>DX1-606-BL57C</v>
      </c>
      <c r="Z209" s="133" t="str">
        <f t="shared" si="58"/>
        <v>DX1-606-</v>
      </c>
      <c r="AA209" s="84" t="s">
        <v>239</v>
      </c>
      <c r="AB209" s="92" t="s">
        <v>270</v>
      </c>
      <c r="AC209" s="85" t="s">
        <v>172</v>
      </c>
      <c r="AD209" s="14" t="str">
        <f t="shared" si="59"/>
        <v>DX1-606-BP57C</v>
      </c>
    </row>
    <row r="210" spans="1:30" x14ac:dyDescent="0.25">
      <c r="A210" s="197"/>
      <c r="B210" s="218"/>
      <c r="C210" s="221"/>
      <c r="D210" s="224"/>
      <c r="E210" s="104" t="s">
        <v>142</v>
      </c>
      <c r="F210" s="69" t="s">
        <v>188</v>
      </c>
      <c r="G210" s="59">
        <v>33</v>
      </c>
      <c r="H210" s="100" t="s">
        <v>230</v>
      </c>
      <c r="I210" s="109" t="str">
        <f t="shared" si="61"/>
        <v>PA12874-6133-00</v>
      </c>
      <c r="J210" s="226"/>
      <c r="K210" s="229"/>
      <c r="L210" s="123" t="s">
        <v>248</v>
      </c>
      <c r="N210" s="64" t="str">
        <f t="shared" si="60"/>
        <v>DX1-606-</v>
      </c>
      <c r="O210" s="59">
        <v>711</v>
      </c>
      <c r="P210" s="69" t="s">
        <v>197</v>
      </c>
      <c r="Q210" s="86"/>
      <c r="R210" s="141" t="str">
        <f t="shared" si="55"/>
        <v>DX1-606-711A</v>
      </c>
      <c r="T210" s="64" t="str">
        <f t="shared" si="56"/>
        <v>DX1-606-</v>
      </c>
      <c r="U210" s="59" t="s">
        <v>239</v>
      </c>
      <c r="V210" s="69" t="s">
        <v>243</v>
      </c>
      <c r="W210" s="86"/>
      <c r="X210" s="12" t="str">
        <f t="shared" si="57"/>
        <v>DX1-606-BL57</v>
      </c>
      <c r="Z210" s="64" t="str">
        <f t="shared" si="58"/>
        <v>DX1-606-</v>
      </c>
      <c r="AA210" s="59" t="s">
        <v>239</v>
      </c>
      <c r="AB210" s="69" t="s">
        <v>270</v>
      </c>
      <c r="AC210" s="86"/>
      <c r="AD210" s="12" t="str">
        <f t="shared" si="59"/>
        <v>DX1-606-BP57</v>
      </c>
    </row>
    <row r="211" spans="1:30" x14ac:dyDescent="0.25">
      <c r="A211" s="197"/>
      <c r="B211" s="218"/>
      <c r="C211" s="221"/>
      <c r="D211" s="224"/>
      <c r="E211" s="104" t="s">
        <v>142</v>
      </c>
      <c r="F211" s="69" t="s">
        <v>188</v>
      </c>
      <c r="G211" s="59">
        <v>33</v>
      </c>
      <c r="H211" s="100" t="s">
        <v>231</v>
      </c>
      <c r="I211" s="109" t="str">
        <f t="shared" si="61"/>
        <v>PA12874-6133-91</v>
      </c>
      <c r="J211" s="226"/>
      <c r="K211" s="229"/>
      <c r="L211" s="123" t="s">
        <v>237</v>
      </c>
      <c r="N211" s="64" t="str">
        <f t="shared" si="60"/>
        <v>DX1-606-</v>
      </c>
      <c r="O211" s="59">
        <v>711</v>
      </c>
      <c r="P211" s="69" t="s">
        <v>197</v>
      </c>
      <c r="Q211" s="86" t="s">
        <v>244</v>
      </c>
      <c r="R211" s="141" t="str">
        <f t="shared" si="55"/>
        <v>DX1-606-711AS</v>
      </c>
      <c r="T211" s="64" t="str">
        <f t="shared" si="56"/>
        <v>DX1-606-</v>
      </c>
      <c r="U211" s="59" t="s">
        <v>239</v>
      </c>
      <c r="V211" s="69" t="s">
        <v>243</v>
      </c>
      <c r="W211" s="86" t="s">
        <v>244</v>
      </c>
      <c r="X211" s="12" t="str">
        <f t="shared" si="57"/>
        <v>DX1-606-BL57S</v>
      </c>
      <c r="Z211" s="64" t="str">
        <f t="shared" si="58"/>
        <v>DX1-606-</v>
      </c>
      <c r="AA211" s="59" t="s">
        <v>239</v>
      </c>
      <c r="AB211" s="69" t="s">
        <v>270</v>
      </c>
      <c r="AC211" s="86" t="s">
        <v>244</v>
      </c>
      <c r="AD211" s="12" t="str">
        <f t="shared" si="59"/>
        <v>DX1-606-BP57S</v>
      </c>
    </row>
    <row r="212" spans="1:30" x14ac:dyDescent="0.25">
      <c r="A212" s="197"/>
      <c r="B212" s="218"/>
      <c r="C212" s="221"/>
      <c r="D212" s="224"/>
      <c r="E212" s="105" t="s">
        <v>142</v>
      </c>
      <c r="F212" s="70" t="s">
        <v>188</v>
      </c>
      <c r="G212" s="60">
        <v>33</v>
      </c>
      <c r="H212" s="101" t="s">
        <v>232</v>
      </c>
      <c r="I212" s="110" t="str">
        <f t="shared" si="61"/>
        <v>PA12874-6133-92</v>
      </c>
      <c r="J212" s="227"/>
      <c r="K212" s="230"/>
      <c r="L212" s="124" t="s">
        <v>238</v>
      </c>
      <c r="N212" s="65" t="str">
        <f t="shared" si="60"/>
        <v>DX1-606-</v>
      </c>
      <c r="O212" s="60">
        <v>711</v>
      </c>
      <c r="P212" s="70" t="s">
        <v>197</v>
      </c>
      <c r="Q212" s="87" t="s">
        <v>244</v>
      </c>
      <c r="R212" s="142" t="str">
        <f t="shared" si="55"/>
        <v>DX1-606-711AS</v>
      </c>
      <c r="T212" s="65" t="str">
        <f t="shared" si="56"/>
        <v>DX1-606-</v>
      </c>
      <c r="U212" s="60" t="s">
        <v>239</v>
      </c>
      <c r="V212" s="70" t="s">
        <v>243</v>
      </c>
      <c r="W212" s="87" t="s">
        <v>244</v>
      </c>
      <c r="X212" s="13" t="str">
        <f t="shared" si="57"/>
        <v>DX1-606-BL57S</v>
      </c>
      <c r="Z212" s="65" t="str">
        <f t="shared" si="58"/>
        <v>DX1-606-</v>
      </c>
      <c r="AA212" s="60" t="s">
        <v>239</v>
      </c>
      <c r="AB212" s="70" t="s">
        <v>270</v>
      </c>
      <c r="AC212" s="87" t="s">
        <v>244</v>
      </c>
      <c r="AD212" s="13" t="str">
        <f t="shared" si="59"/>
        <v>DX1-606-BP57S</v>
      </c>
    </row>
    <row r="213" spans="1:30" x14ac:dyDescent="0.25">
      <c r="A213" s="197"/>
      <c r="B213" s="218"/>
      <c r="C213" s="221"/>
      <c r="D213" s="224"/>
      <c r="E213" s="103" t="s">
        <v>142</v>
      </c>
      <c r="F213" s="92" t="s">
        <v>228</v>
      </c>
      <c r="G213" s="84">
        <v>33</v>
      </c>
      <c r="H213" s="99"/>
      <c r="I213" s="108" t="str">
        <f t="shared" si="61"/>
        <v>PA12874-1333</v>
      </c>
      <c r="J213" s="231" t="s">
        <v>257</v>
      </c>
      <c r="K213" s="228" t="s">
        <v>86</v>
      </c>
      <c r="L213" s="122" t="s">
        <v>233</v>
      </c>
      <c r="N213" s="133"/>
      <c r="O213" s="84"/>
      <c r="P213" s="92"/>
      <c r="Q213" s="85"/>
      <c r="R213" s="140" t="str">
        <f t="shared" si="55"/>
        <v/>
      </c>
      <c r="T213" s="133" t="str">
        <f t="shared" si="56"/>
        <v>DX1-606-</v>
      </c>
      <c r="U213" s="84" t="s">
        <v>239</v>
      </c>
      <c r="V213" s="92" t="s">
        <v>240</v>
      </c>
      <c r="W213" s="85" t="s">
        <v>172</v>
      </c>
      <c r="X213" s="14" t="str">
        <f t="shared" si="57"/>
        <v>DX1-606-BL49C</v>
      </c>
      <c r="Z213" s="133"/>
      <c r="AA213" s="84"/>
      <c r="AB213" s="92"/>
      <c r="AC213" s="85"/>
      <c r="AD213" s="14"/>
    </row>
    <row r="214" spans="1:30" x14ac:dyDescent="0.25">
      <c r="A214" s="197"/>
      <c r="B214" s="218"/>
      <c r="C214" s="221"/>
      <c r="D214" s="224"/>
      <c r="E214" s="104" t="s">
        <v>142</v>
      </c>
      <c r="F214" s="69" t="s">
        <v>228</v>
      </c>
      <c r="G214" s="59">
        <v>33</v>
      </c>
      <c r="H214" s="100" t="s">
        <v>230</v>
      </c>
      <c r="I214" s="109" t="str">
        <f t="shared" si="61"/>
        <v>PA12874-1333-00</v>
      </c>
      <c r="J214" s="232"/>
      <c r="K214" s="229"/>
      <c r="L214" s="123" t="s">
        <v>248</v>
      </c>
      <c r="N214" s="64"/>
      <c r="O214" s="59"/>
      <c r="P214" s="69"/>
      <c r="Q214" s="86"/>
      <c r="R214" s="141" t="str">
        <f t="shared" si="55"/>
        <v/>
      </c>
      <c r="T214" s="64" t="str">
        <f t="shared" si="56"/>
        <v>DX1-606-</v>
      </c>
      <c r="U214" s="59" t="s">
        <v>239</v>
      </c>
      <c r="V214" s="69" t="s">
        <v>240</v>
      </c>
      <c r="W214" s="86"/>
      <c r="X214" s="12" t="str">
        <f t="shared" si="57"/>
        <v>DX1-606-BL49</v>
      </c>
      <c r="Z214" s="64"/>
      <c r="AA214" s="59"/>
      <c r="AB214" s="69"/>
      <c r="AC214" s="86"/>
      <c r="AD214" s="12"/>
    </row>
    <row r="215" spans="1:30" x14ac:dyDescent="0.25">
      <c r="A215" s="197"/>
      <c r="B215" s="218"/>
      <c r="C215" s="221"/>
      <c r="D215" s="224"/>
      <c r="E215" s="104" t="s">
        <v>142</v>
      </c>
      <c r="F215" s="69" t="s">
        <v>228</v>
      </c>
      <c r="G215" s="59">
        <v>33</v>
      </c>
      <c r="H215" s="100" t="s">
        <v>231</v>
      </c>
      <c r="I215" s="109" t="str">
        <f t="shared" si="61"/>
        <v>PA12874-1333-91</v>
      </c>
      <c r="J215" s="232"/>
      <c r="K215" s="229"/>
      <c r="L215" s="123" t="s">
        <v>237</v>
      </c>
      <c r="N215" s="64"/>
      <c r="O215" s="59"/>
      <c r="P215" s="69"/>
      <c r="Q215" s="86"/>
      <c r="R215" s="141" t="str">
        <f t="shared" si="55"/>
        <v/>
      </c>
      <c r="T215" s="64" t="str">
        <f t="shared" si="56"/>
        <v>DX1-606-</v>
      </c>
      <c r="U215" s="59" t="s">
        <v>239</v>
      </c>
      <c r="V215" s="69" t="s">
        <v>240</v>
      </c>
      <c r="W215" s="86" t="s">
        <v>244</v>
      </c>
      <c r="X215" s="12" t="str">
        <f t="shared" si="57"/>
        <v>DX1-606-BL49S</v>
      </c>
      <c r="Z215" s="64"/>
      <c r="AA215" s="59"/>
      <c r="AB215" s="69"/>
      <c r="AC215" s="86"/>
      <c r="AD215" s="12"/>
    </row>
    <row r="216" spans="1:30" x14ac:dyDescent="0.25">
      <c r="A216" s="197"/>
      <c r="B216" s="218"/>
      <c r="C216" s="222"/>
      <c r="D216" s="225"/>
      <c r="E216" s="105" t="s">
        <v>142</v>
      </c>
      <c r="F216" s="70" t="s">
        <v>228</v>
      </c>
      <c r="G216" s="60">
        <v>33</v>
      </c>
      <c r="H216" s="101" t="s">
        <v>232</v>
      </c>
      <c r="I216" s="110" t="str">
        <f t="shared" si="61"/>
        <v>PA12874-1333-92</v>
      </c>
      <c r="J216" s="233"/>
      <c r="K216" s="230"/>
      <c r="L216" s="124" t="s">
        <v>238</v>
      </c>
      <c r="N216" s="65"/>
      <c r="O216" s="60"/>
      <c r="P216" s="70"/>
      <c r="Q216" s="87"/>
      <c r="R216" s="142" t="str">
        <f t="shared" si="55"/>
        <v/>
      </c>
      <c r="T216" s="65" t="str">
        <f t="shared" si="56"/>
        <v>DX1-606-</v>
      </c>
      <c r="U216" s="60" t="s">
        <v>239</v>
      </c>
      <c r="V216" s="70" t="s">
        <v>240</v>
      </c>
      <c r="W216" s="87" t="s">
        <v>244</v>
      </c>
      <c r="X216" s="13" t="str">
        <f t="shared" si="57"/>
        <v>DX1-606-BL49S</v>
      </c>
      <c r="Z216" s="65"/>
      <c r="AA216" s="60"/>
      <c r="AB216" s="70"/>
      <c r="AC216" s="87"/>
      <c r="AD216" s="13"/>
    </row>
    <row r="217" spans="1:30" x14ac:dyDescent="0.25">
      <c r="A217" s="197"/>
      <c r="B217" s="218"/>
      <c r="C217" s="234" t="s">
        <v>10</v>
      </c>
      <c r="D217" s="235" t="s">
        <v>102</v>
      </c>
      <c r="E217" s="102" t="s">
        <v>143</v>
      </c>
      <c r="F217" s="45" t="s">
        <v>227</v>
      </c>
      <c r="G217" s="36">
        <v>33</v>
      </c>
      <c r="H217" s="98" t="s">
        <v>230</v>
      </c>
      <c r="I217" s="107" t="str">
        <f t="shared" si="61"/>
        <v>PA16438-0033-00</v>
      </c>
      <c r="J217" s="96" t="s">
        <v>255</v>
      </c>
      <c r="K217" s="97" t="s">
        <v>171</v>
      </c>
      <c r="L217" s="125" t="s">
        <v>248</v>
      </c>
      <c r="N217" s="64" t="s">
        <v>208</v>
      </c>
      <c r="O217" s="36">
        <v>711</v>
      </c>
      <c r="P217" s="45"/>
      <c r="Q217" s="83"/>
      <c r="R217" s="143" t="str">
        <f>N217&amp;O217&amp;P217&amp;Q217</f>
        <v>DX2-606-711</v>
      </c>
      <c r="T217" s="137" t="str">
        <f>N217</f>
        <v>DX2-606-</v>
      </c>
      <c r="U217" s="36" t="s">
        <v>239</v>
      </c>
      <c r="V217" s="45" t="s">
        <v>194</v>
      </c>
      <c r="W217" s="83"/>
      <c r="X217" s="138" t="str">
        <f>T217&amp;U217&amp;V217&amp;W217</f>
        <v>DX2-606-BN</v>
      </c>
      <c r="Z217" s="137" t="str">
        <f>T217</f>
        <v>DX2-606-</v>
      </c>
      <c r="AA217" s="36" t="s">
        <v>239</v>
      </c>
      <c r="AB217" s="45" t="s">
        <v>194</v>
      </c>
      <c r="AC217" s="83"/>
      <c r="AD217" s="138" t="str">
        <f>Z217&amp;AA217&amp;AB217&amp;AC217</f>
        <v>DX2-606-BN</v>
      </c>
    </row>
    <row r="218" spans="1:30" x14ac:dyDescent="0.25">
      <c r="A218" s="197"/>
      <c r="B218" s="218"/>
      <c r="C218" s="221"/>
      <c r="D218" s="224"/>
      <c r="E218" s="103" t="s">
        <v>143</v>
      </c>
      <c r="F218" s="92" t="s">
        <v>183</v>
      </c>
      <c r="G218" s="84">
        <v>33</v>
      </c>
      <c r="H218" s="99"/>
      <c r="I218" s="108" t="str">
        <f t="shared" si="61"/>
        <v>PA16438-0233</v>
      </c>
      <c r="J218" s="226" t="s">
        <v>256</v>
      </c>
      <c r="K218" s="228" t="s">
        <v>86</v>
      </c>
      <c r="L218" s="122" t="s">
        <v>233</v>
      </c>
      <c r="N218" s="133" t="str">
        <f>N217</f>
        <v>DX2-606-</v>
      </c>
      <c r="O218" s="84">
        <v>711</v>
      </c>
      <c r="P218" s="92" t="s">
        <v>193</v>
      </c>
      <c r="Q218" s="85" t="s">
        <v>172</v>
      </c>
      <c r="R218" s="140" t="str">
        <f t="shared" ref="R218:R237" si="62">N218&amp;O218&amp;P218&amp;Q218</f>
        <v>DX2-606-711MC</v>
      </c>
      <c r="T218" s="133" t="str">
        <f t="shared" ref="T218:T237" si="63">T217</f>
        <v>DX2-606-</v>
      </c>
      <c r="U218" s="84" t="s">
        <v>239</v>
      </c>
      <c r="V218" s="92" t="s">
        <v>240</v>
      </c>
      <c r="W218" s="85" t="s">
        <v>172</v>
      </c>
      <c r="X218" s="14" t="str">
        <f t="shared" ref="X218:X237" si="64">T218&amp;U218&amp;V218&amp;W218</f>
        <v>DX2-606-BL49C</v>
      </c>
      <c r="Z218" s="133" t="str">
        <f t="shared" ref="Z218:Z233" si="65">Z217</f>
        <v>DX2-606-</v>
      </c>
      <c r="AA218" s="84" t="s">
        <v>239</v>
      </c>
      <c r="AB218" s="92" t="s">
        <v>267</v>
      </c>
      <c r="AC218" s="85" t="s">
        <v>172</v>
      </c>
      <c r="AD218" s="14" t="str">
        <f t="shared" ref="AD218:AD233" si="66">Z218&amp;AA218&amp;AB218&amp;AC218</f>
        <v>DX2-606-BP49C</v>
      </c>
    </row>
    <row r="219" spans="1:30" x14ac:dyDescent="0.25">
      <c r="A219" s="197"/>
      <c r="B219" s="218"/>
      <c r="C219" s="221"/>
      <c r="D219" s="224"/>
      <c r="E219" s="104" t="s">
        <v>143</v>
      </c>
      <c r="F219" s="69" t="s">
        <v>183</v>
      </c>
      <c r="G219" s="59">
        <v>33</v>
      </c>
      <c r="H219" s="100" t="s">
        <v>230</v>
      </c>
      <c r="I219" s="109" t="str">
        <f t="shared" si="61"/>
        <v>PA16438-0233-00</v>
      </c>
      <c r="J219" s="226"/>
      <c r="K219" s="229"/>
      <c r="L219" s="123" t="s">
        <v>248</v>
      </c>
      <c r="N219" s="64" t="str">
        <f t="shared" ref="N219:N233" si="67">N218</f>
        <v>DX2-606-</v>
      </c>
      <c r="O219" s="59">
        <v>711</v>
      </c>
      <c r="P219" s="69" t="s">
        <v>193</v>
      </c>
      <c r="Q219" s="86"/>
      <c r="R219" s="141" t="str">
        <f t="shared" si="62"/>
        <v>DX2-606-711M</v>
      </c>
      <c r="T219" s="64" t="str">
        <f t="shared" si="63"/>
        <v>DX2-606-</v>
      </c>
      <c r="U219" s="59" t="s">
        <v>239</v>
      </c>
      <c r="V219" s="69" t="s">
        <v>240</v>
      </c>
      <c r="W219" s="86"/>
      <c r="X219" s="12" t="str">
        <f t="shared" si="64"/>
        <v>DX2-606-BL49</v>
      </c>
      <c r="Z219" s="64" t="str">
        <f t="shared" si="65"/>
        <v>DX2-606-</v>
      </c>
      <c r="AA219" s="59" t="s">
        <v>239</v>
      </c>
      <c r="AB219" s="69" t="s">
        <v>267</v>
      </c>
      <c r="AC219" s="86"/>
      <c r="AD219" s="12" t="str">
        <f t="shared" si="66"/>
        <v>DX2-606-BP49</v>
      </c>
    </row>
    <row r="220" spans="1:30" x14ac:dyDescent="0.25">
      <c r="A220" s="197"/>
      <c r="B220" s="218"/>
      <c r="C220" s="221"/>
      <c r="D220" s="224"/>
      <c r="E220" s="104" t="s">
        <v>143</v>
      </c>
      <c r="F220" s="69" t="s">
        <v>183</v>
      </c>
      <c r="G220" s="59">
        <v>33</v>
      </c>
      <c r="H220" s="100" t="s">
        <v>231</v>
      </c>
      <c r="I220" s="109" t="str">
        <f t="shared" si="61"/>
        <v>PA16438-0233-91</v>
      </c>
      <c r="J220" s="226"/>
      <c r="K220" s="229"/>
      <c r="L220" s="123" t="s">
        <v>237</v>
      </c>
      <c r="N220" s="64" t="str">
        <f t="shared" si="67"/>
        <v>DX2-606-</v>
      </c>
      <c r="O220" s="59">
        <v>711</v>
      </c>
      <c r="P220" s="69" t="s">
        <v>193</v>
      </c>
      <c r="Q220" s="86" t="s">
        <v>244</v>
      </c>
      <c r="R220" s="141" t="str">
        <f t="shared" si="62"/>
        <v>DX2-606-711MS</v>
      </c>
      <c r="T220" s="64" t="str">
        <f t="shared" si="63"/>
        <v>DX2-606-</v>
      </c>
      <c r="U220" s="59" t="s">
        <v>239</v>
      </c>
      <c r="V220" s="69" t="s">
        <v>240</v>
      </c>
      <c r="W220" s="86" t="s">
        <v>244</v>
      </c>
      <c r="X220" s="12" t="str">
        <f t="shared" si="64"/>
        <v>DX2-606-BL49S</v>
      </c>
      <c r="Z220" s="64" t="str">
        <f t="shared" si="65"/>
        <v>DX2-606-</v>
      </c>
      <c r="AA220" s="59" t="s">
        <v>239</v>
      </c>
      <c r="AB220" s="69" t="s">
        <v>267</v>
      </c>
      <c r="AC220" s="86" t="s">
        <v>244</v>
      </c>
      <c r="AD220" s="12" t="str">
        <f t="shared" si="66"/>
        <v>DX2-606-BP49S</v>
      </c>
    </row>
    <row r="221" spans="1:30" x14ac:dyDescent="0.25">
      <c r="A221" s="197"/>
      <c r="B221" s="218"/>
      <c r="C221" s="221"/>
      <c r="D221" s="224"/>
      <c r="E221" s="105" t="s">
        <v>143</v>
      </c>
      <c r="F221" s="70" t="s">
        <v>183</v>
      </c>
      <c r="G221" s="60">
        <v>33</v>
      </c>
      <c r="H221" s="101" t="s">
        <v>232</v>
      </c>
      <c r="I221" s="110" t="str">
        <f t="shared" si="61"/>
        <v>PA16438-0233-92</v>
      </c>
      <c r="J221" s="226"/>
      <c r="K221" s="230"/>
      <c r="L221" s="124" t="s">
        <v>238</v>
      </c>
      <c r="N221" s="65" t="str">
        <f t="shared" si="67"/>
        <v>DX2-606-</v>
      </c>
      <c r="O221" s="60">
        <v>711</v>
      </c>
      <c r="P221" s="70" t="s">
        <v>193</v>
      </c>
      <c r="Q221" s="87" t="s">
        <v>244</v>
      </c>
      <c r="R221" s="142" t="str">
        <f t="shared" si="62"/>
        <v>DX2-606-711MS</v>
      </c>
      <c r="T221" s="65" t="str">
        <f t="shared" si="63"/>
        <v>DX2-606-</v>
      </c>
      <c r="U221" s="60" t="s">
        <v>239</v>
      </c>
      <c r="V221" s="70" t="s">
        <v>240</v>
      </c>
      <c r="W221" s="87" t="s">
        <v>244</v>
      </c>
      <c r="X221" s="13" t="str">
        <f t="shared" si="64"/>
        <v>DX2-606-BL49S</v>
      </c>
      <c r="Z221" s="65" t="str">
        <f t="shared" si="65"/>
        <v>DX2-606-</v>
      </c>
      <c r="AA221" s="60" t="s">
        <v>239</v>
      </c>
      <c r="AB221" s="70" t="s">
        <v>267</v>
      </c>
      <c r="AC221" s="87" t="s">
        <v>244</v>
      </c>
      <c r="AD221" s="13" t="str">
        <f t="shared" si="66"/>
        <v>DX2-606-BP49S</v>
      </c>
    </row>
    <row r="222" spans="1:30" x14ac:dyDescent="0.25">
      <c r="A222" s="197"/>
      <c r="B222" s="218"/>
      <c r="C222" s="221"/>
      <c r="D222" s="224"/>
      <c r="E222" s="103" t="s">
        <v>143</v>
      </c>
      <c r="F222" s="92" t="s">
        <v>185</v>
      </c>
      <c r="G222" s="84">
        <v>33</v>
      </c>
      <c r="H222" s="99"/>
      <c r="I222" s="108" t="str">
        <f t="shared" si="61"/>
        <v>PA16438-5133</v>
      </c>
      <c r="J222" s="226"/>
      <c r="K222" s="228" t="s">
        <v>249</v>
      </c>
      <c r="L222" s="122" t="s">
        <v>233</v>
      </c>
      <c r="N222" s="133" t="str">
        <f t="shared" si="67"/>
        <v>DX2-606-</v>
      </c>
      <c r="O222" s="84">
        <v>711</v>
      </c>
      <c r="P222" s="92" t="s">
        <v>172</v>
      </c>
      <c r="Q222" s="85" t="s">
        <v>172</v>
      </c>
      <c r="R222" s="140" t="str">
        <f t="shared" si="62"/>
        <v>DX2-606-711CC</v>
      </c>
      <c r="T222" s="133" t="str">
        <f t="shared" si="63"/>
        <v>DX2-606-</v>
      </c>
      <c r="U222" s="84" t="s">
        <v>239</v>
      </c>
      <c r="V222" s="92" t="s">
        <v>241</v>
      </c>
      <c r="W222" s="85" t="s">
        <v>172</v>
      </c>
      <c r="X222" s="14" t="str">
        <f t="shared" si="64"/>
        <v>DX2-606-BL42C</v>
      </c>
      <c r="Z222" s="133" t="str">
        <f t="shared" si="65"/>
        <v>DX2-606-</v>
      </c>
      <c r="AA222" s="84" t="s">
        <v>239</v>
      </c>
      <c r="AB222" s="92" t="s">
        <v>268</v>
      </c>
      <c r="AC222" s="85" t="s">
        <v>172</v>
      </c>
      <c r="AD222" s="14" t="str">
        <f t="shared" si="66"/>
        <v>DX2-606-BP42C</v>
      </c>
    </row>
    <row r="223" spans="1:30" x14ac:dyDescent="0.25">
      <c r="A223" s="197"/>
      <c r="B223" s="218"/>
      <c r="C223" s="221"/>
      <c r="D223" s="224"/>
      <c r="E223" s="104" t="s">
        <v>143</v>
      </c>
      <c r="F223" s="69" t="s">
        <v>185</v>
      </c>
      <c r="G223" s="59">
        <v>33</v>
      </c>
      <c r="H223" s="100" t="s">
        <v>230</v>
      </c>
      <c r="I223" s="109" t="str">
        <f t="shared" si="61"/>
        <v>PA16438-5133-00</v>
      </c>
      <c r="J223" s="226"/>
      <c r="K223" s="229"/>
      <c r="L223" s="123" t="s">
        <v>248</v>
      </c>
      <c r="N223" s="64" t="str">
        <f t="shared" si="67"/>
        <v>DX2-606-</v>
      </c>
      <c r="O223" s="59">
        <v>711</v>
      </c>
      <c r="P223" s="69" t="s">
        <v>172</v>
      </c>
      <c r="Q223" s="86"/>
      <c r="R223" s="141" t="str">
        <f t="shared" si="62"/>
        <v>DX2-606-711C</v>
      </c>
      <c r="T223" s="64" t="str">
        <f t="shared" si="63"/>
        <v>DX2-606-</v>
      </c>
      <c r="U223" s="59" t="s">
        <v>239</v>
      </c>
      <c r="V223" s="69" t="s">
        <v>241</v>
      </c>
      <c r="W223" s="86"/>
      <c r="X223" s="12" t="str">
        <f t="shared" si="64"/>
        <v>DX2-606-BL42</v>
      </c>
      <c r="Z223" s="64" t="str">
        <f t="shared" si="65"/>
        <v>DX2-606-</v>
      </c>
      <c r="AA223" s="59" t="s">
        <v>239</v>
      </c>
      <c r="AB223" s="69" t="s">
        <v>268</v>
      </c>
      <c r="AC223" s="86"/>
      <c r="AD223" s="12" t="str">
        <f t="shared" si="66"/>
        <v>DX2-606-BP42</v>
      </c>
    </row>
    <row r="224" spans="1:30" x14ac:dyDescent="0.25">
      <c r="A224" s="197"/>
      <c r="B224" s="218"/>
      <c r="C224" s="221"/>
      <c r="D224" s="224"/>
      <c r="E224" s="104" t="s">
        <v>143</v>
      </c>
      <c r="F224" s="69" t="s">
        <v>185</v>
      </c>
      <c r="G224" s="59">
        <v>33</v>
      </c>
      <c r="H224" s="100" t="s">
        <v>231</v>
      </c>
      <c r="I224" s="109" t="str">
        <f t="shared" si="61"/>
        <v>PA16438-5133-91</v>
      </c>
      <c r="J224" s="226"/>
      <c r="K224" s="229"/>
      <c r="L224" s="123" t="s">
        <v>237</v>
      </c>
      <c r="N224" s="64" t="str">
        <f t="shared" si="67"/>
        <v>DX2-606-</v>
      </c>
      <c r="O224" s="59">
        <v>711</v>
      </c>
      <c r="P224" s="69" t="s">
        <v>172</v>
      </c>
      <c r="Q224" s="86" t="s">
        <v>244</v>
      </c>
      <c r="R224" s="141" t="str">
        <f t="shared" si="62"/>
        <v>DX2-606-711CS</v>
      </c>
      <c r="T224" s="64" t="str">
        <f t="shared" si="63"/>
        <v>DX2-606-</v>
      </c>
      <c r="U224" s="59" t="s">
        <v>239</v>
      </c>
      <c r="V224" s="69" t="s">
        <v>241</v>
      </c>
      <c r="W224" s="86" t="s">
        <v>244</v>
      </c>
      <c r="X224" s="12" t="str">
        <f t="shared" si="64"/>
        <v>DX2-606-BL42S</v>
      </c>
      <c r="Z224" s="64" t="str">
        <f t="shared" si="65"/>
        <v>DX2-606-</v>
      </c>
      <c r="AA224" s="59" t="s">
        <v>239</v>
      </c>
      <c r="AB224" s="69" t="s">
        <v>268</v>
      </c>
      <c r="AC224" s="86" t="s">
        <v>244</v>
      </c>
      <c r="AD224" s="12" t="str">
        <f t="shared" si="66"/>
        <v>DX2-606-BP42S</v>
      </c>
    </row>
    <row r="225" spans="1:30" x14ac:dyDescent="0.25">
      <c r="A225" s="197"/>
      <c r="B225" s="218"/>
      <c r="C225" s="221"/>
      <c r="D225" s="224"/>
      <c r="E225" s="105" t="s">
        <v>143</v>
      </c>
      <c r="F225" s="70" t="s">
        <v>185</v>
      </c>
      <c r="G225" s="60">
        <v>33</v>
      </c>
      <c r="H225" s="101" t="s">
        <v>232</v>
      </c>
      <c r="I225" s="110" t="str">
        <f t="shared" si="61"/>
        <v>PA16438-5133-92</v>
      </c>
      <c r="J225" s="226"/>
      <c r="K225" s="230"/>
      <c r="L225" s="124" t="s">
        <v>238</v>
      </c>
      <c r="N225" s="65" t="str">
        <f t="shared" si="67"/>
        <v>DX2-606-</v>
      </c>
      <c r="O225" s="60">
        <v>711</v>
      </c>
      <c r="P225" s="70" t="s">
        <v>172</v>
      </c>
      <c r="Q225" s="87" t="s">
        <v>244</v>
      </c>
      <c r="R225" s="142" t="str">
        <f t="shared" si="62"/>
        <v>DX2-606-711CS</v>
      </c>
      <c r="T225" s="65" t="str">
        <f t="shared" si="63"/>
        <v>DX2-606-</v>
      </c>
      <c r="U225" s="60" t="s">
        <v>239</v>
      </c>
      <c r="V225" s="70" t="s">
        <v>241</v>
      </c>
      <c r="W225" s="87" t="s">
        <v>244</v>
      </c>
      <c r="X225" s="13" t="str">
        <f t="shared" si="64"/>
        <v>DX2-606-BL42S</v>
      </c>
      <c r="Z225" s="65" t="str">
        <f t="shared" si="65"/>
        <v>DX2-606-</v>
      </c>
      <c r="AA225" s="60" t="s">
        <v>239</v>
      </c>
      <c r="AB225" s="70" t="s">
        <v>268</v>
      </c>
      <c r="AC225" s="87" t="s">
        <v>244</v>
      </c>
      <c r="AD225" s="13" t="str">
        <f t="shared" si="66"/>
        <v>DX2-606-BP42S</v>
      </c>
    </row>
    <row r="226" spans="1:30" x14ac:dyDescent="0.25">
      <c r="A226" s="197"/>
      <c r="B226" s="218"/>
      <c r="C226" s="221"/>
      <c r="D226" s="224"/>
      <c r="E226" s="103" t="s">
        <v>143</v>
      </c>
      <c r="F226" s="92" t="s">
        <v>187</v>
      </c>
      <c r="G226" s="84">
        <v>33</v>
      </c>
      <c r="H226" s="99"/>
      <c r="I226" s="108" t="str">
        <f t="shared" si="61"/>
        <v>PA16438-5733</v>
      </c>
      <c r="J226" s="226"/>
      <c r="K226" s="228" t="s">
        <v>250</v>
      </c>
      <c r="L226" s="122" t="s">
        <v>233</v>
      </c>
      <c r="N226" s="133" t="str">
        <f t="shared" si="67"/>
        <v>DX2-606-</v>
      </c>
      <c r="O226" s="84">
        <v>711</v>
      </c>
      <c r="P226" s="92" t="s">
        <v>196</v>
      </c>
      <c r="Q226" s="85" t="s">
        <v>172</v>
      </c>
      <c r="R226" s="140" t="str">
        <f t="shared" si="62"/>
        <v>DX2-606-711JC</v>
      </c>
      <c r="T226" s="133" t="str">
        <f t="shared" si="63"/>
        <v>DX2-606-</v>
      </c>
      <c r="U226" s="84" t="s">
        <v>239</v>
      </c>
      <c r="V226" s="92" t="s">
        <v>242</v>
      </c>
      <c r="W226" s="85" t="s">
        <v>172</v>
      </c>
      <c r="X226" s="14" t="str">
        <f t="shared" si="64"/>
        <v>DX2-606-BL53C</v>
      </c>
      <c r="Z226" s="133" t="str">
        <f t="shared" si="65"/>
        <v>DX2-606-</v>
      </c>
      <c r="AA226" s="84" t="s">
        <v>239</v>
      </c>
      <c r="AB226" s="92" t="s">
        <v>269</v>
      </c>
      <c r="AC226" s="85" t="s">
        <v>172</v>
      </c>
      <c r="AD226" s="14" t="str">
        <f t="shared" si="66"/>
        <v>DX2-606-BP53C</v>
      </c>
    </row>
    <row r="227" spans="1:30" x14ac:dyDescent="0.25">
      <c r="A227" s="197"/>
      <c r="B227" s="218"/>
      <c r="C227" s="221"/>
      <c r="D227" s="224"/>
      <c r="E227" s="104" t="s">
        <v>143</v>
      </c>
      <c r="F227" s="69" t="s">
        <v>187</v>
      </c>
      <c r="G227" s="59">
        <v>33</v>
      </c>
      <c r="H227" s="100" t="s">
        <v>230</v>
      </c>
      <c r="I227" s="109" t="str">
        <f t="shared" si="61"/>
        <v>PA16438-5733-00</v>
      </c>
      <c r="J227" s="226"/>
      <c r="K227" s="229"/>
      <c r="L227" s="123" t="s">
        <v>248</v>
      </c>
      <c r="N227" s="64" t="str">
        <f t="shared" si="67"/>
        <v>DX2-606-</v>
      </c>
      <c r="O227" s="59">
        <v>711</v>
      </c>
      <c r="P227" s="69" t="s">
        <v>196</v>
      </c>
      <c r="Q227" s="86"/>
      <c r="R227" s="141" t="str">
        <f t="shared" si="62"/>
        <v>DX2-606-711J</v>
      </c>
      <c r="T227" s="64" t="str">
        <f t="shared" si="63"/>
        <v>DX2-606-</v>
      </c>
      <c r="U227" s="59" t="s">
        <v>239</v>
      </c>
      <c r="V227" s="69" t="s">
        <v>242</v>
      </c>
      <c r="W227" s="86"/>
      <c r="X227" s="12" t="str">
        <f t="shared" si="64"/>
        <v>DX2-606-BL53</v>
      </c>
      <c r="Z227" s="64" t="str">
        <f t="shared" si="65"/>
        <v>DX2-606-</v>
      </c>
      <c r="AA227" s="59" t="s">
        <v>239</v>
      </c>
      <c r="AB227" s="69" t="s">
        <v>269</v>
      </c>
      <c r="AC227" s="86"/>
      <c r="AD227" s="12" t="str">
        <f t="shared" si="66"/>
        <v>DX2-606-BP53</v>
      </c>
    </row>
    <row r="228" spans="1:30" x14ac:dyDescent="0.25">
      <c r="A228" s="197"/>
      <c r="B228" s="218"/>
      <c r="C228" s="221"/>
      <c r="D228" s="224"/>
      <c r="E228" s="104" t="s">
        <v>143</v>
      </c>
      <c r="F228" s="69" t="s">
        <v>187</v>
      </c>
      <c r="G228" s="59">
        <v>33</v>
      </c>
      <c r="H228" s="100" t="s">
        <v>231</v>
      </c>
      <c r="I228" s="109" t="str">
        <f t="shared" si="61"/>
        <v>PA16438-5733-91</v>
      </c>
      <c r="J228" s="226"/>
      <c r="K228" s="229"/>
      <c r="L228" s="123" t="s">
        <v>237</v>
      </c>
      <c r="N228" s="64" t="str">
        <f t="shared" si="67"/>
        <v>DX2-606-</v>
      </c>
      <c r="O228" s="59">
        <v>711</v>
      </c>
      <c r="P228" s="69" t="s">
        <v>196</v>
      </c>
      <c r="Q228" s="86" t="s">
        <v>244</v>
      </c>
      <c r="R228" s="141" t="str">
        <f t="shared" si="62"/>
        <v>DX2-606-711JS</v>
      </c>
      <c r="T228" s="64" t="str">
        <f t="shared" si="63"/>
        <v>DX2-606-</v>
      </c>
      <c r="U228" s="59" t="s">
        <v>239</v>
      </c>
      <c r="V228" s="69" t="s">
        <v>242</v>
      </c>
      <c r="W228" s="86" t="s">
        <v>244</v>
      </c>
      <c r="X228" s="12" t="str">
        <f t="shared" si="64"/>
        <v>DX2-606-BL53S</v>
      </c>
      <c r="Z228" s="64" t="str">
        <f t="shared" si="65"/>
        <v>DX2-606-</v>
      </c>
      <c r="AA228" s="59" t="s">
        <v>239</v>
      </c>
      <c r="AB228" s="69" t="s">
        <v>269</v>
      </c>
      <c r="AC228" s="86" t="s">
        <v>244</v>
      </c>
      <c r="AD228" s="12" t="str">
        <f t="shared" si="66"/>
        <v>DX2-606-BP53S</v>
      </c>
    </row>
    <row r="229" spans="1:30" x14ac:dyDescent="0.25">
      <c r="A229" s="197"/>
      <c r="B229" s="218"/>
      <c r="C229" s="221"/>
      <c r="D229" s="224"/>
      <c r="E229" s="105" t="s">
        <v>143</v>
      </c>
      <c r="F229" s="70" t="s">
        <v>187</v>
      </c>
      <c r="G229" s="60">
        <v>33</v>
      </c>
      <c r="H229" s="101" t="s">
        <v>232</v>
      </c>
      <c r="I229" s="110" t="str">
        <f t="shared" si="61"/>
        <v>PA16438-5733-92</v>
      </c>
      <c r="J229" s="226"/>
      <c r="K229" s="230"/>
      <c r="L229" s="124" t="s">
        <v>238</v>
      </c>
      <c r="N229" s="65" t="str">
        <f t="shared" si="67"/>
        <v>DX2-606-</v>
      </c>
      <c r="O229" s="60">
        <v>711</v>
      </c>
      <c r="P229" s="70" t="s">
        <v>196</v>
      </c>
      <c r="Q229" s="87" t="s">
        <v>244</v>
      </c>
      <c r="R229" s="142" t="str">
        <f t="shared" si="62"/>
        <v>DX2-606-711JS</v>
      </c>
      <c r="T229" s="65" t="str">
        <f t="shared" si="63"/>
        <v>DX2-606-</v>
      </c>
      <c r="U229" s="60" t="s">
        <v>239</v>
      </c>
      <c r="V229" s="70" t="s">
        <v>242</v>
      </c>
      <c r="W229" s="87" t="s">
        <v>244</v>
      </c>
      <c r="X229" s="13" t="str">
        <f t="shared" si="64"/>
        <v>DX2-606-BL53S</v>
      </c>
      <c r="Z229" s="65" t="str">
        <f t="shared" si="65"/>
        <v>DX2-606-</v>
      </c>
      <c r="AA229" s="60" t="s">
        <v>239</v>
      </c>
      <c r="AB229" s="70" t="s">
        <v>269</v>
      </c>
      <c r="AC229" s="87" t="s">
        <v>244</v>
      </c>
      <c r="AD229" s="13" t="str">
        <f t="shared" si="66"/>
        <v>DX2-606-BP53S</v>
      </c>
    </row>
    <row r="230" spans="1:30" x14ac:dyDescent="0.25">
      <c r="A230" s="197"/>
      <c r="B230" s="218"/>
      <c r="C230" s="221"/>
      <c r="D230" s="224"/>
      <c r="E230" s="103" t="s">
        <v>143</v>
      </c>
      <c r="F230" s="92" t="s">
        <v>188</v>
      </c>
      <c r="G230" s="84">
        <v>33</v>
      </c>
      <c r="H230" s="99"/>
      <c r="I230" s="108" t="str">
        <f t="shared" si="61"/>
        <v>PA16438-6133</v>
      </c>
      <c r="J230" s="226"/>
      <c r="K230" s="228" t="s">
        <v>251</v>
      </c>
      <c r="L230" s="122" t="s">
        <v>233</v>
      </c>
      <c r="N230" s="133" t="str">
        <f t="shared" si="67"/>
        <v>DX2-606-</v>
      </c>
      <c r="O230" s="84">
        <v>711</v>
      </c>
      <c r="P230" s="92" t="s">
        <v>197</v>
      </c>
      <c r="Q230" s="85" t="s">
        <v>172</v>
      </c>
      <c r="R230" s="140" t="str">
        <f t="shared" si="62"/>
        <v>DX2-606-711AC</v>
      </c>
      <c r="T230" s="133" t="str">
        <f t="shared" si="63"/>
        <v>DX2-606-</v>
      </c>
      <c r="U230" s="84" t="s">
        <v>239</v>
      </c>
      <c r="V230" s="92" t="s">
        <v>243</v>
      </c>
      <c r="W230" s="85" t="s">
        <v>172</v>
      </c>
      <c r="X230" s="14" t="str">
        <f t="shared" si="64"/>
        <v>DX2-606-BL57C</v>
      </c>
      <c r="Z230" s="133" t="str">
        <f t="shared" si="65"/>
        <v>DX2-606-</v>
      </c>
      <c r="AA230" s="84" t="s">
        <v>239</v>
      </c>
      <c r="AB230" s="92" t="s">
        <v>270</v>
      </c>
      <c r="AC230" s="85" t="s">
        <v>172</v>
      </c>
      <c r="AD230" s="14" t="str">
        <f t="shared" si="66"/>
        <v>DX2-606-BP57C</v>
      </c>
    </row>
    <row r="231" spans="1:30" x14ac:dyDescent="0.25">
      <c r="A231" s="197"/>
      <c r="B231" s="218"/>
      <c r="C231" s="221"/>
      <c r="D231" s="224"/>
      <c r="E231" s="104" t="s">
        <v>143</v>
      </c>
      <c r="F231" s="69" t="s">
        <v>188</v>
      </c>
      <c r="G231" s="59">
        <v>33</v>
      </c>
      <c r="H231" s="100" t="s">
        <v>230</v>
      </c>
      <c r="I231" s="109" t="str">
        <f t="shared" si="61"/>
        <v>PA16438-6133-00</v>
      </c>
      <c r="J231" s="226"/>
      <c r="K231" s="229"/>
      <c r="L231" s="123" t="s">
        <v>248</v>
      </c>
      <c r="N231" s="64" t="str">
        <f t="shared" si="67"/>
        <v>DX2-606-</v>
      </c>
      <c r="O231" s="59">
        <v>711</v>
      </c>
      <c r="P231" s="69" t="s">
        <v>197</v>
      </c>
      <c r="Q231" s="86"/>
      <c r="R231" s="141" t="str">
        <f t="shared" si="62"/>
        <v>DX2-606-711A</v>
      </c>
      <c r="T231" s="64" t="str">
        <f t="shared" si="63"/>
        <v>DX2-606-</v>
      </c>
      <c r="U231" s="59" t="s">
        <v>239</v>
      </c>
      <c r="V231" s="69" t="s">
        <v>243</v>
      </c>
      <c r="W231" s="86"/>
      <c r="X231" s="12" t="str">
        <f t="shared" si="64"/>
        <v>DX2-606-BL57</v>
      </c>
      <c r="Z231" s="64" t="str">
        <f t="shared" si="65"/>
        <v>DX2-606-</v>
      </c>
      <c r="AA231" s="59" t="s">
        <v>239</v>
      </c>
      <c r="AB231" s="69" t="s">
        <v>270</v>
      </c>
      <c r="AC231" s="86"/>
      <c r="AD231" s="12" t="str">
        <f t="shared" si="66"/>
        <v>DX2-606-BP57</v>
      </c>
    </row>
    <row r="232" spans="1:30" x14ac:dyDescent="0.25">
      <c r="A232" s="197"/>
      <c r="B232" s="218"/>
      <c r="C232" s="221"/>
      <c r="D232" s="224"/>
      <c r="E232" s="104" t="s">
        <v>143</v>
      </c>
      <c r="F232" s="69" t="s">
        <v>188</v>
      </c>
      <c r="G232" s="59">
        <v>33</v>
      </c>
      <c r="H232" s="100" t="s">
        <v>231</v>
      </c>
      <c r="I232" s="109" t="str">
        <f t="shared" si="61"/>
        <v>PA16438-6133-91</v>
      </c>
      <c r="J232" s="226"/>
      <c r="K232" s="229"/>
      <c r="L232" s="123" t="s">
        <v>237</v>
      </c>
      <c r="N232" s="64" t="str">
        <f t="shared" si="67"/>
        <v>DX2-606-</v>
      </c>
      <c r="O232" s="59">
        <v>711</v>
      </c>
      <c r="P232" s="69" t="s">
        <v>197</v>
      </c>
      <c r="Q232" s="86" t="s">
        <v>244</v>
      </c>
      <c r="R232" s="141" t="str">
        <f t="shared" si="62"/>
        <v>DX2-606-711AS</v>
      </c>
      <c r="T232" s="64" t="str">
        <f t="shared" si="63"/>
        <v>DX2-606-</v>
      </c>
      <c r="U232" s="59" t="s">
        <v>239</v>
      </c>
      <c r="V232" s="69" t="s">
        <v>243</v>
      </c>
      <c r="W232" s="86" t="s">
        <v>244</v>
      </c>
      <c r="X232" s="12" t="str">
        <f t="shared" si="64"/>
        <v>DX2-606-BL57S</v>
      </c>
      <c r="Z232" s="64" t="str">
        <f t="shared" si="65"/>
        <v>DX2-606-</v>
      </c>
      <c r="AA232" s="59" t="s">
        <v>239</v>
      </c>
      <c r="AB232" s="69" t="s">
        <v>270</v>
      </c>
      <c r="AC232" s="86" t="s">
        <v>244</v>
      </c>
      <c r="AD232" s="12" t="str">
        <f t="shared" si="66"/>
        <v>DX2-606-BP57S</v>
      </c>
    </row>
    <row r="233" spans="1:30" x14ac:dyDescent="0.25">
      <c r="A233" s="197"/>
      <c r="B233" s="218"/>
      <c r="C233" s="221"/>
      <c r="D233" s="224"/>
      <c r="E233" s="105" t="s">
        <v>143</v>
      </c>
      <c r="F233" s="70" t="s">
        <v>188</v>
      </c>
      <c r="G233" s="60">
        <v>33</v>
      </c>
      <c r="H233" s="101" t="s">
        <v>232</v>
      </c>
      <c r="I233" s="110" t="str">
        <f t="shared" si="61"/>
        <v>PA16438-6133-92</v>
      </c>
      <c r="J233" s="227"/>
      <c r="K233" s="230"/>
      <c r="L233" s="124" t="s">
        <v>238</v>
      </c>
      <c r="N233" s="65" t="str">
        <f t="shared" si="67"/>
        <v>DX2-606-</v>
      </c>
      <c r="O233" s="60">
        <v>711</v>
      </c>
      <c r="P233" s="70" t="s">
        <v>197</v>
      </c>
      <c r="Q233" s="87" t="s">
        <v>244</v>
      </c>
      <c r="R233" s="142" t="str">
        <f t="shared" si="62"/>
        <v>DX2-606-711AS</v>
      </c>
      <c r="T233" s="65" t="str">
        <f t="shared" si="63"/>
        <v>DX2-606-</v>
      </c>
      <c r="U233" s="60" t="s">
        <v>239</v>
      </c>
      <c r="V233" s="70" t="s">
        <v>243</v>
      </c>
      <c r="W233" s="87" t="s">
        <v>244</v>
      </c>
      <c r="X233" s="13" t="str">
        <f t="shared" si="64"/>
        <v>DX2-606-BL57S</v>
      </c>
      <c r="Z233" s="65" t="str">
        <f t="shared" si="65"/>
        <v>DX2-606-</v>
      </c>
      <c r="AA233" s="60" t="s">
        <v>239</v>
      </c>
      <c r="AB233" s="70" t="s">
        <v>270</v>
      </c>
      <c r="AC233" s="87" t="s">
        <v>244</v>
      </c>
      <c r="AD233" s="13" t="str">
        <f t="shared" si="66"/>
        <v>DX2-606-BP57S</v>
      </c>
    </row>
    <row r="234" spans="1:30" x14ac:dyDescent="0.25">
      <c r="A234" s="197"/>
      <c r="B234" s="218"/>
      <c r="C234" s="221"/>
      <c r="D234" s="224"/>
      <c r="E234" s="103" t="s">
        <v>143</v>
      </c>
      <c r="F234" s="92" t="s">
        <v>228</v>
      </c>
      <c r="G234" s="84">
        <v>33</v>
      </c>
      <c r="H234" s="99"/>
      <c r="I234" s="108" t="str">
        <f t="shared" si="61"/>
        <v>PA16438-1333</v>
      </c>
      <c r="J234" s="231" t="s">
        <v>257</v>
      </c>
      <c r="K234" s="228" t="s">
        <v>86</v>
      </c>
      <c r="L234" s="122" t="s">
        <v>233</v>
      </c>
      <c r="N234" s="133"/>
      <c r="O234" s="84"/>
      <c r="P234" s="92"/>
      <c r="Q234" s="85"/>
      <c r="R234" s="140" t="str">
        <f t="shared" si="62"/>
        <v/>
      </c>
      <c r="T234" s="133" t="str">
        <f t="shared" si="63"/>
        <v>DX2-606-</v>
      </c>
      <c r="U234" s="84" t="s">
        <v>239</v>
      </c>
      <c r="V234" s="92" t="s">
        <v>240</v>
      </c>
      <c r="W234" s="85" t="s">
        <v>172</v>
      </c>
      <c r="X234" s="14" t="str">
        <f t="shared" si="64"/>
        <v>DX2-606-BL49C</v>
      </c>
      <c r="Z234" s="133"/>
      <c r="AA234" s="84"/>
      <c r="AB234" s="92"/>
      <c r="AC234" s="85"/>
      <c r="AD234" s="14"/>
    </row>
    <row r="235" spans="1:30" x14ac:dyDescent="0.25">
      <c r="A235" s="197"/>
      <c r="B235" s="218"/>
      <c r="C235" s="221"/>
      <c r="D235" s="224"/>
      <c r="E235" s="104" t="s">
        <v>143</v>
      </c>
      <c r="F235" s="69" t="s">
        <v>228</v>
      </c>
      <c r="G235" s="59">
        <v>33</v>
      </c>
      <c r="H235" s="100" t="s">
        <v>230</v>
      </c>
      <c r="I235" s="109" t="str">
        <f t="shared" si="61"/>
        <v>PA16438-1333-00</v>
      </c>
      <c r="J235" s="232"/>
      <c r="K235" s="229"/>
      <c r="L235" s="123" t="s">
        <v>248</v>
      </c>
      <c r="N235" s="64"/>
      <c r="O235" s="59"/>
      <c r="P235" s="69"/>
      <c r="Q235" s="86"/>
      <c r="R235" s="141" t="str">
        <f t="shared" si="62"/>
        <v/>
      </c>
      <c r="T235" s="64" t="str">
        <f t="shared" si="63"/>
        <v>DX2-606-</v>
      </c>
      <c r="U235" s="59" t="s">
        <v>239</v>
      </c>
      <c r="V235" s="69" t="s">
        <v>240</v>
      </c>
      <c r="W235" s="86"/>
      <c r="X235" s="12" t="str">
        <f t="shared" si="64"/>
        <v>DX2-606-BL49</v>
      </c>
      <c r="Z235" s="64"/>
      <c r="AA235" s="59"/>
      <c r="AB235" s="69"/>
      <c r="AC235" s="86"/>
      <c r="AD235" s="12"/>
    </row>
    <row r="236" spans="1:30" x14ac:dyDescent="0.25">
      <c r="A236" s="197"/>
      <c r="B236" s="218"/>
      <c r="C236" s="221"/>
      <c r="D236" s="224"/>
      <c r="E236" s="104" t="s">
        <v>143</v>
      </c>
      <c r="F236" s="69" t="s">
        <v>228</v>
      </c>
      <c r="G236" s="59">
        <v>33</v>
      </c>
      <c r="H236" s="100" t="s">
        <v>231</v>
      </c>
      <c r="I236" s="109" t="str">
        <f t="shared" si="61"/>
        <v>PA16438-1333-91</v>
      </c>
      <c r="J236" s="232"/>
      <c r="K236" s="229"/>
      <c r="L236" s="123" t="s">
        <v>237</v>
      </c>
      <c r="N236" s="64"/>
      <c r="O236" s="59"/>
      <c r="P236" s="69"/>
      <c r="Q236" s="86"/>
      <c r="R236" s="141" t="str">
        <f t="shared" si="62"/>
        <v/>
      </c>
      <c r="T236" s="64" t="str">
        <f t="shared" si="63"/>
        <v>DX2-606-</v>
      </c>
      <c r="U236" s="59" t="s">
        <v>239</v>
      </c>
      <c r="V236" s="69" t="s">
        <v>240</v>
      </c>
      <c r="W236" s="86" t="s">
        <v>244</v>
      </c>
      <c r="X236" s="12" t="str">
        <f t="shared" si="64"/>
        <v>DX2-606-BL49S</v>
      </c>
      <c r="Z236" s="64"/>
      <c r="AA236" s="59"/>
      <c r="AB236" s="69"/>
      <c r="AC236" s="86"/>
      <c r="AD236" s="12"/>
    </row>
    <row r="237" spans="1:30" x14ac:dyDescent="0.25">
      <c r="A237" s="197"/>
      <c r="B237" s="218"/>
      <c r="C237" s="222"/>
      <c r="D237" s="225"/>
      <c r="E237" s="105" t="s">
        <v>143</v>
      </c>
      <c r="F237" s="70" t="s">
        <v>228</v>
      </c>
      <c r="G237" s="60">
        <v>33</v>
      </c>
      <c r="H237" s="101" t="s">
        <v>232</v>
      </c>
      <c r="I237" s="110" t="str">
        <f t="shared" si="61"/>
        <v>PA16438-1333-92</v>
      </c>
      <c r="J237" s="233"/>
      <c r="K237" s="230"/>
      <c r="L237" s="124" t="s">
        <v>238</v>
      </c>
      <c r="N237" s="65"/>
      <c r="O237" s="60"/>
      <c r="P237" s="70"/>
      <c r="Q237" s="87"/>
      <c r="R237" s="142" t="str">
        <f t="shared" si="62"/>
        <v/>
      </c>
      <c r="T237" s="65" t="str">
        <f t="shared" si="63"/>
        <v>DX2-606-</v>
      </c>
      <c r="U237" s="60" t="s">
        <v>239</v>
      </c>
      <c r="V237" s="70" t="s">
        <v>240</v>
      </c>
      <c r="W237" s="87" t="s">
        <v>244</v>
      </c>
      <c r="X237" s="13" t="str">
        <f t="shared" si="64"/>
        <v>DX2-606-BL49S</v>
      </c>
      <c r="Z237" s="65"/>
      <c r="AA237" s="60"/>
      <c r="AB237" s="70"/>
      <c r="AC237" s="87"/>
      <c r="AD237" s="13"/>
    </row>
    <row r="238" spans="1:30" x14ac:dyDescent="0.25">
      <c r="A238" s="197"/>
      <c r="B238" s="218"/>
      <c r="C238" s="234" t="s">
        <v>12</v>
      </c>
      <c r="D238" s="235" t="s">
        <v>103</v>
      </c>
      <c r="E238" s="102" t="s">
        <v>144</v>
      </c>
      <c r="F238" s="45" t="s">
        <v>227</v>
      </c>
      <c r="G238" s="36">
        <v>33</v>
      </c>
      <c r="H238" s="98" t="s">
        <v>230</v>
      </c>
      <c r="I238" s="107" t="str">
        <f t="shared" si="61"/>
        <v>PA16439-0033-00</v>
      </c>
      <c r="J238" s="96" t="s">
        <v>255</v>
      </c>
      <c r="K238" s="97" t="s">
        <v>171</v>
      </c>
      <c r="L238" s="125" t="s">
        <v>248</v>
      </c>
      <c r="N238" s="65" t="s">
        <v>209</v>
      </c>
      <c r="O238" s="36">
        <v>711</v>
      </c>
      <c r="P238" s="45"/>
      <c r="Q238" s="83"/>
      <c r="R238" s="143" t="str">
        <f>N238&amp;O238&amp;P238&amp;Q238</f>
        <v>DX3-606-711</v>
      </c>
      <c r="T238" s="137" t="str">
        <f>N238</f>
        <v>DX3-606-</v>
      </c>
      <c r="U238" s="36" t="s">
        <v>239</v>
      </c>
      <c r="V238" s="45" t="s">
        <v>194</v>
      </c>
      <c r="W238" s="83"/>
      <c r="X238" s="138" t="str">
        <f>T238&amp;U238&amp;V238&amp;W238</f>
        <v>DX3-606-BN</v>
      </c>
      <c r="Z238" s="137" t="str">
        <f>T238</f>
        <v>DX3-606-</v>
      </c>
      <c r="AA238" s="36" t="s">
        <v>239</v>
      </c>
      <c r="AB238" s="45" t="s">
        <v>194</v>
      </c>
      <c r="AC238" s="83"/>
      <c r="AD238" s="138" t="str">
        <f>Z238&amp;AA238&amp;AB238&amp;AC238</f>
        <v>DX3-606-BN</v>
      </c>
    </row>
    <row r="239" spans="1:30" x14ac:dyDescent="0.25">
      <c r="A239" s="197"/>
      <c r="B239" s="218"/>
      <c r="C239" s="221"/>
      <c r="D239" s="224"/>
      <c r="E239" s="103" t="s">
        <v>144</v>
      </c>
      <c r="F239" s="92" t="s">
        <v>183</v>
      </c>
      <c r="G239" s="84">
        <v>33</v>
      </c>
      <c r="H239" s="99"/>
      <c r="I239" s="108" t="str">
        <f t="shared" si="61"/>
        <v>PA16439-0233</v>
      </c>
      <c r="J239" s="226" t="s">
        <v>256</v>
      </c>
      <c r="K239" s="228" t="s">
        <v>86</v>
      </c>
      <c r="L239" s="122" t="s">
        <v>233</v>
      </c>
      <c r="N239" s="133" t="str">
        <f>N238</f>
        <v>DX3-606-</v>
      </c>
      <c r="O239" s="84">
        <v>711</v>
      </c>
      <c r="P239" s="92" t="s">
        <v>193</v>
      </c>
      <c r="Q239" s="85" t="s">
        <v>172</v>
      </c>
      <c r="R239" s="140" t="str">
        <f t="shared" ref="R239:R258" si="68">N239&amp;O239&amp;P239&amp;Q239</f>
        <v>DX3-606-711MC</v>
      </c>
      <c r="T239" s="133" t="str">
        <f t="shared" ref="T239:T258" si="69">T238</f>
        <v>DX3-606-</v>
      </c>
      <c r="U239" s="84" t="s">
        <v>239</v>
      </c>
      <c r="V239" s="92" t="s">
        <v>240</v>
      </c>
      <c r="W239" s="85" t="s">
        <v>172</v>
      </c>
      <c r="X239" s="14" t="str">
        <f t="shared" ref="X239:X258" si="70">T239&amp;U239&amp;V239&amp;W239</f>
        <v>DX3-606-BL49C</v>
      </c>
      <c r="Z239" s="133" t="str">
        <f t="shared" ref="Z239:Z254" si="71">Z238</f>
        <v>DX3-606-</v>
      </c>
      <c r="AA239" s="84" t="s">
        <v>239</v>
      </c>
      <c r="AB239" s="92" t="s">
        <v>267</v>
      </c>
      <c r="AC239" s="85" t="s">
        <v>172</v>
      </c>
      <c r="AD239" s="14" t="str">
        <f t="shared" ref="AD239:AD254" si="72">Z239&amp;AA239&amp;AB239&amp;AC239</f>
        <v>DX3-606-BP49C</v>
      </c>
    </row>
    <row r="240" spans="1:30" x14ac:dyDescent="0.25">
      <c r="A240" s="197"/>
      <c r="B240" s="218"/>
      <c r="C240" s="221"/>
      <c r="D240" s="224"/>
      <c r="E240" s="104" t="s">
        <v>144</v>
      </c>
      <c r="F240" s="69" t="s">
        <v>183</v>
      </c>
      <c r="G240" s="59">
        <v>33</v>
      </c>
      <c r="H240" s="100" t="s">
        <v>230</v>
      </c>
      <c r="I240" s="109" t="str">
        <f t="shared" si="61"/>
        <v>PA16439-0233-00</v>
      </c>
      <c r="J240" s="226"/>
      <c r="K240" s="229"/>
      <c r="L240" s="123" t="s">
        <v>248</v>
      </c>
      <c r="N240" s="64" t="str">
        <f t="shared" ref="N240:N254" si="73">N239</f>
        <v>DX3-606-</v>
      </c>
      <c r="O240" s="59">
        <v>711</v>
      </c>
      <c r="P240" s="69" t="s">
        <v>193</v>
      </c>
      <c r="Q240" s="86"/>
      <c r="R240" s="141" t="str">
        <f t="shared" si="68"/>
        <v>DX3-606-711M</v>
      </c>
      <c r="T240" s="64" t="str">
        <f t="shared" si="69"/>
        <v>DX3-606-</v>
      </c>
      <c r="U240" s="59" t="s">
        <v>239</v>
      </c>
      <c r="V240" s="69" t="s">
        <v>240</v>
      </c>
      <c r="W240" s="86"/>
      <c r="X240" s="12" t="str">
        <f t="shared" si="70"/>
        <v>DX3-606-BL49</v>
      </c>
      <c r="Z240" s="64" t="str">
        <f t="shared" si="71"/>
        <v>DX3-606-</v>
      </c>
      <c r="AA240" s="59" t="s">
        <v>239</v>
      </c>
      <c r="AB240" s="69" t="s">
        <v>267</v>
      </c>
      <c r="AC240" s="86"/>
      <c r="AD240" s="12" t="str">
        <f t="shared" si="72"/>
        <v>DX3-606-BP49</v>
      </c>
    </row>
    <row r="241" spans="1:30" x14ac:dyDescent="0.25">
      <c r="A241" s="197"/>
      <c r="B241" s="218"/>
      <c r="C241" s="221"/>
      <c r="D241" s="224"/>
      <c r="E241" s="104" t="s">
        <v>144</v>
      </c>
      <c r="F241" s="69" t="s">
        <v>183</v>
      </c>
      <c r="G241" s="59">
        <v>33</v>
      </c>
      <c r="H241" s="100" t="s">
        <v>231</v>
      </c>
      <c r="I241" s="109" t="str">
        <f t="shared" si="61"/>
        <v>PA16439-0233-91</v>
      </c>
      <c r="J241" s="226"/>
      <c r="K241" s="229"/>
      <c r="L241" s="123" t="s">
        <v>237</v>
      </c>
      <c r="N241" s="64" t="str">
        <f t="shared" si="73"/>
        <v>DX3-606-</v>
      </c>
      <c r="O241" s="59">
        <v>711</v>
      </c>
      <c r="P241" s="69" t="s">
        <v>193</v>
      </c>
      <c r="Q241" s="86" t="s">
        <v>244</v>
      </c>
      <c r="R241" s="141" t="str">
        <f t="shared" si="68"/>
        <v>DX3-606-711MS</v>
      </c>
      <c r="T241" s="64" t="str">
        <f t="shared" si="69"/>
        <v>DX3-606-</v>
      </c>
      <c r="U241" s="59" t="s">
        <v>239</v>
      </c>
      <c r="V241" s="69" t="s">
        <v>240</v>
      </c>
      <c r="W241" s="86" t="s">
        <v>244</v>
      </c>
      <c r="X241" s="12" t="str">
        <f t="shared" si="70"/>
        <v>DX3-606-BL49S</v>
      </c>
      <c r="Z241" s="64" t="str">
        <f t="shared" si="71"/>
        <v>DX3-606-</v>
      </c>
      <c r="AA241" s="59" t="s">
        <v>239</v>
      </c>
      <c r="AB241" s="69" t="s">
        <v>267</v>
      </c>
      <c r="AC241" s="86" t="s">
        <v>244</v>
      </c>
      <c r="AD241" s="12" t="str">
        <f t="shared" si="72"/>
        <v>DX3-606-BP49S</v>
      </c>
    </row>
    <row r="242" spans="1:30" x14ac:dyDescent="0.25">
      <c r="A242" s="197"/>
      <c r="B242" s="218"/>
      <c r="C242" s="221"/>
      <c r="D242" s="224"/>
      <c r="E242" s="105" t="s">
        <v>144</v>
      </c>
      <c r="F242" s="70" t="s">
        <v>183</v>
      </c>
      <c r="G242" s="60">
        <v>33</v>
      </c>
      <c r="H242" s="101" t="s">
        <v>232</v>
      </c>
      <c r="I242" s="110" t="str">
        <f t="shared" si="61"/>
        <v>PA16439-0233-92</v>
      </c>
      <c r="J242" s="226"/>
      <c r="K242" s="230"/>
      <c r="L242" s="124" t="s">
        <v>238</v>
      </c>
      <c r="N242" s="65" t="str">
        <f t="shared" si="73"/>
        <v>DX3-606-</v>
      </c>
      <c r="O242" s="60">
        <v>711</v>
      </c>
      <c r="P242" s="70" t="s">
        <v>193</v>
      </c>
      <c r="Q242" s="87" t="s">
        <v>244</v>
      </c>
      <c r="R242" s="142" t="str">
        <f t="shared" si="68"/>
        <v>DX3-606-711MS</v>
      </c>
      <c r="T242" s="65" t="str">
        <f t="shared" si="69"/>
        <v>DX3-606-</v>
      </c>
      <c r="U242" s="60" t="s">
        <v>239</v>
      </c>
      <c r="V242" s="70" t="s">
        <v>240</v>
      </c>
      <c r="W242" s="87" t="s">
        <v>244</v>
      </c>
      <c r="X242" s="13" t="str">
        <f t="shared" si="70"/>
        <v>DX3-606-BL49S</v>
      </c>
      <c r="Z242" s="65" t="str">
        <f t="shared" si="71"/>
        <v>DX3-606-</v>
      </c>
      <c r="AA242" s="60" t="s">
        <v>239</v>
      </c>
      <c r="AB242" s="70" t="s">
        <v>267</v>
      </c>
      <c r="AC242" s="87" t="s">
        <v>244</v>
      </c>
      <c r="AD242" s="13" t="str">
        <f t="shared" si="72"/>
        <v>DX3-606-BP49S</v>
      </c>
    </row>
    <row r="243" spans="1:30" x14ac:dyDescent="0.25">
      <c r="A243" s="197"/>
      <c r="B243" s="218"/>
      <c r="C243" s="221"/>
      <c r="D243" s="224"/>
      <c r="E243" s="103" t="s">
        <v>144</v>
      </c>
      <c r="F243" s="92" t="s">
        <v>185</v>
      </c>
      <c r="G243" s="84">
        <v>33</v>
      </c>
      <c r="H243" s="99"/>
      <c r="I243" s="108" t="str">
        <f t="shared" si="61"/>
        <v>PA16439-5133</v>
      </c>
      <c r="J243" s="226"/>
      <c r="K243" s="228" t="s">
        <v>249</v>
      </c>
      <c r="L243" s="122" t="s">
        <v>233</v>
      </c>
      <c r="N243" s="133" t="str">
        <f t="shared" si="73"/>
        <v>DX3-606-</v>
      </c>
      <c r="O243" s="84">
        <v>711</v>
      </c>
      <c r="P243" s="92" t="s">
        <v>172</v>
      </c>
      <c r="Q243" s="85" t="s">
        <v>172</v>
      </c>
      <c r="R243" s="140" t="str">
        <f t="shared" si="68"/>
        <v>DX3-606-711CC</v>
      </c>
      <c r="T243" s="133" t="str">
        <f t="shared" si="69"/>
        <v>DX3-606-</v>
      </c>
      <c r="U243" s="84" t="s">
        <v>239</v>
      </c>
      <c r="V243" s="92" t="s">
        <v>241</v>
      </c>
      <c r="W243" s="85" t="s">
        <v>172</v>
      </c>
      <c r="X243" s="14" t="str">
        <f t="shared" si="70"/>
        <v>DX3-606-BL42C</v>
      </c>
      <c r="Z243" s="133" t="str">
        <f t="shared" si="71"/>
        <v>DX3-606-</v>
      </c>
      <c r="AA243" s="84" t="s">
        <v>239</v>
      </c>
      <c r="AB243" s="92" t="s">
        <v>268</v>
      </c>
      <c r="AC243" s="85" t="s">
        <v>172</v>
      </c>
      <c r="AD243" s="14" t="str">
        <f t="shared" si="72"/>
        <v>DX3-606-BP42C</v>
      </c>
    </row>
    <row r="244" spans="1:30" x14ac:dyDescent="0.25">
      <c r="A244" s="197"/>
      <c r="B244" s="218"/>
      <c r="C244" s="221"/>
      <c r="D244" s="224"/>
      <c r="E244" s="104" t="s">
        <v>144</v>
      </c>
      <c r="F244" s="69" t="s">
        <v>185</v>
      </c>
      <c r="G244" s="59">
        <v>33</v>
      </c>
      <c r="H244" s="100" t="s">
        <v>230</v>
      </c>
      <c r="I244" s="109" t="str">
        <f t="shared" si="61"/>
        <v>PA16439-5133-00</v>
      </c>
      <c r="J244" s="226"/>
      <c r="K244" s="229"/>
      <c r="L244" s="123" t="s">
        <v>248</v>
      </c>
      <c r="N244" s="64" t="str">
        <f t="shared" si="73"/>
        <v>DX3-606-</v>
      </c>
      <c r="O244" s="59">
        <v>711</v>
      </c>
      <c r="P244" s="69" t="s">
        <v>172</v>
      </c>
      <c r="Q244" s="86"/>
      <c r="R244" s="141" t="str">
        <f t="shared" si="68"/>
        <v>DX3-606-711C</v>
      </c>
      <c r="T244" s="64" t="str">
        <f t="shared" si="69"/>
        <v>DX3-606-</v>
      </c>
      <c r="U244" s="59" t="s">
        <v>239</v>
      </c>
      <c r="V244" s="69" t="s">
        <v>241</v>
      </c>
      <c r="W244" s="86"/>
      <c r="X244" s="12" t="str">
        <f t="shared" si="70"/>
        <v>DX3-606-BL42</v>
      </c>
      <c r="Z244" s="64" t="str">
        <f t="shared" si="71"/>
        <v>DX3-606-</v>
      </c>
      <c r="AA244" s="59" t="s">
        <v>239</v>
      </c>
      <c r="AB244" s="69" t="s">
        <v>268</v>
      </c>
      <c r="AC244" s="86"/>
      <c r="AD244" s="12" t="str">
        <f t="shared" si="72"/>
        <v>DX3-606-BP42</v>
      </c>
    </row>
    <row r="245" spans="1:30" x14ac:dyDescent="0.25">
      <c r="A245" s="197"/>
      <c r="B245" s="218"/>
      <c r="C245" s="221"/>
      <c r="D245" s="224"/>
      <c r="E245" s="104" t="s">
        <v>144</v>
      </c>
      <c r="F245" s="69" t="s">
        <v>185</v>
      </c>
      <c r="G245" s="59">
        <v>33</v>
      </c>
      <c r="H245" s="100" t="s">
        <v>231</v>
      </c>
      <c r="I245" s="109" t="str">
        <f t="shared" si="61"/>
        <v>PA16439-5133-91</v>
      </c>
      <c r="J245" s="226"/>
      <c r="K245" s="229"/>
      <c r="L245" s="123" t="s">
        <v>237</v>
      </c>
      <c r="N245" s="64" t="str">
        <f t="shared" si="73"/>
        <v>DX3-606-</v>
      </c>
      <c r="O245" s="59">
        <v>711</v>
      </c>
      <c r="P245" s="69" t="s">
        <v>172</v>
      </c>
      <c r="Q245" s="86" t="s">
        <v>244</v>
      </c>
      <c r="R245" s="141" t="str">
        <f t="shared" si="68"/>
        <v>DX3-606-711CS</v>
      </c>
      <c r="T245" s="64" t="str">
        <f t="shared" si="69"/>
        <v>DX3-606-</v>
      </c>
      <c r="U245" s="59" t="s">
        <v>239</v>
      </c>
      <c r="V245" s="69" t="s">
        <v>241</v>
      </c>
      <c r="W245" s="86" t="s">
        <v>244</v>
      </c>
      <c r="X245" s="12" t="str">
        <f t="shared" si="70"/>
        <v>DX3-606-BL42S</v>
      </c>
      <c r="Z245" s="64" t="str">
        <f t="shared" si="71"/>
        <v>DX3-606-</v>
      </c>
      <c r="AA245" s="59" t="s">
        <v>239</v>
      </c>
      <c r="AB245" s="69" t="s">
        <v>268</v>
      </c>
      <c r="AC245" s="86" t="s">
        <v>244</v>
      </c>
      <c r="AD245" s="12" t="str">
        <f t="shared" si="72"/>
        <v>DX3-606-BP42S</v>
      </c>
    </row>
    <row r="246" spans="1:30" x14ac:dyDescent="0.25">
      <c r="A246" s="197"/>
      <c r="B246" s="218"/>
      <c r="C246" s="221"/>
      <c r="D246" s="224"/>
      <c r="E246" s="105" t="s">
        <v>144</v>
      </c>
      <c r="F246" s="70" t="s">
        <v>185</v>
      </c>
      <c r="G246" s="60">
        <v>33</v>
      </c>
      <c r="H246" s="101" t="s">
        <v>232</v>
      </c>
      <c r="I246" s="110" t="str">
        <f t="shared" si="61"/>
        <v>PA16439-5133-92</v>
      </c>
      <c r="J246" s="226"/>
      <c r="K246" s="230"/>
      <c r="L246" s="124" t="s">
        <v>238</v>
      </c>
      <c r="N246" s="65" t="str">
        <f t="shared" si="73"/>
        <v>DX3-606-</v>
      </c>
      <c r="O246" s="60">
        <v>711</v>
      </c>
      <c r="P246" s="70" t="s">
        <v>172</v>
      </c>
      <c r="Q246" s="87" t="s">
        <v>244</v>
      </c>
      <c r="R246" s="142" t="str">
        <f t="shared" si="68"/>
        <v>DX3-606-711CS</v>
      </c>
      <c r="T246" s="65" t="str">
        <f t="shared" si="69"/>
        <v>DX3-606-</v>
      </c>
      <c r="U246" s="60" t="s">
        <v>239</v>
      </c>
      <c r="V246" s="70" t="s">
        <v>241</v>
      </c>
      <c r="W246" s="87" t="s">
        <v>244</v>
      </c>
      <c r="X246" s="13" t="str">
        <f t="shared" si="70"/>
        <v>DX3-606-BL42S</v>
      </c>
      <c r="Z246" s="65" t="str">
        <f t="shared" si="71"/>
        <v>DX3-606-</v>
      </c>
      <c r="AA246" s="60" t="s">
        <v>239</v>
      </c>
      <c r="AB246" s="70" t="s">
        <v>268</v>
      </c>
      <c r="AC246" s="87" t="s">
        <v>244</v>
      </c>
      <c r="AD246" s="13" t="str">
        <f t="shared" si="72"/>
        <v>DX3-606-BP42S</v>
      </c>
    </row>
    <row r="247" spans="1:30" x14ac:dyDescent="0.25">
      <c r="A247" s="197"/>
      <c r="B247" s="218"/>
      <c r="C247" s="221"/>
      <c r="D247" s="224"/>
      <c r="E247" s="103" t="s">
        <v>144</v>
      </c>
      <c r="F247" s="92" t="s">
        <v>187</v>
      </c>
      <c r="G247" s="84">
        <v>33</v>
      </c>
      <c r="H247" s="99"/>
      <c r="I247" s="108" t="str">
        <f t="shared" si="61"/>
        <v>PA16439-5733</v>
      </c>
      <c r="J247" s="226"/>
      <c r="K247" s="228" t="s">
        <v>250</v>
      </c>
      <c r="L247" s="122" t="s">
        <v>233</v>
      </c>
      <c r="N247" s="133" t="str">
        <f t="shared" si="73"/>
        <v>DX3-606-</v>
      </c>
      <c r="O247" s="84">
        <v>711</v>
      </c>
      <c r="P247" s="92" t="s">
        <v>196</v>
      </c>
      <c r="Q247" s="85" t="s">
        <v>172</v>
      </c>
      <c r="R247" s="140" t="str">
        <f t="shared" si="68"/>
        <v>DX3-606-711JC</v>
      </c>
      <c r="T247" s="133" t="str">
        <f t="shared" si="69"/>
        <v>DX3-606-</v>
      </c>
      <c r="U247" s="84" t="s">
        <v>239</v>
      </c>
      <c r="V247" s="92" t="s">
        <v>242</v>
      </c>
      <c r="W247" s="85" t="s">
        <v>172</v>
      </c>
      <c r="X247" s="14" t="str">
        <f t="shared" si="70"/>
        <v>DX3-606-BL53C</v>
      </c>
      <c r="Z247" s="133" t="str">
        <f t="shared" si="71"/>
        <v>DX3-606-</v>
      </c>
      <c r="AA247" s="84" t="s">
        <v>239</v>
      </c>
      <c r="AB247" s="92" t="s">
        <v>269</v>
      </c>
      <c r="AC247" s="85" t="s">
        <v>172</v>
      </c>
      <c r="AD247" s="14" t="str">
        <f t="shared" si="72"/>
        <v>DX3-606-BP53C</v>
      </c>
    </row>
    <row r="248" spans="1:30" x14ac:dyDescent="0.25">
      <c r="A248" s="197"/>
      <c r="B248" s="218"/>
      <c r="C248" s="221"/>
      <c r="D248" s="224"/>
      <c r="E248" s="104" t="s">
        <v>144</v>
      </c>
      <c r="F248" s="69" t="s">
        <v>187</v>
      </c>
      <c r="G248" s="59">
        <v>33</v>
      </c>
      <c r="H248" s="100" t="s">
        <v>230</v>
      </c>
      <c r="I248" s="109" t="str">
        <f t="shared" si="61"/>
        <v>PA16439-5733-00</v>
      </c>
      <c r="J248" s="226"/>
      <c r="K248" s="229"/>
      <c r="L248" s="123" t="s">
        <v>248</v>
      </c>
      <c r="N248" s="64" t="str">
        <f t="shared" si="73"/>
        <v>DX3-606-</v>
      </c>
      <c r="O248" s="59">
        <v>711</v>
      </c>
      <c r="P248" s="69" t="s">
        <v>196</v>
      </c>
      <c r="Q248" s="86"/>
      <c r="R248" s="141" t="str">
        <f t="shared" si="68"/>
        <v>DX3-606-711J</v>
      </c>
      <c r="T248" s="64" t="str">
        <f t="shared" si="69"/>
        <v>DX3-606-</v>
      </c>
      <c r="U248" s="59" t="s">
        <v>239</v>
      </c>
      <c r="V248" s="69" t="s">
        <v>242</v>
      </c>
      <c r="W248" s="86"/>
      <c r="X248" s="12" t="str">
        <f t="shared" si="70"/>
        <v>DX3-606-BL53</v>
      </c>
      <c r="Z248" s="64" t="str">
        <f t="shared" si="71"/>
        <v>DX3-606-</v>
      </c>
      <c r="AA248" s="59" t="s">
        <v>239</v>
      </c>
      <c r="AB248" s="69" t="s">
        <v>269</v>
      </c>
      <c r="AC248" s="86"/>
      <c r="AD248" s="12" t="str">
        <f t="shared" si="72"/>
        <v>DX3-606-BP53</v>
      </c>
    </row>
    <row r="249" spans="1:30" x14ac:dyDescent="0.25">
      <c r="A249" s="197"/>
      <c r="B249" s="218"/>
      <c r="C249" s="221"/>
      <c r="D249" s="224"/>
      <c r="E249" s="104" t="s">
        <v>144</v>
      </c>
      <c r="F249" s="69" t="s">
        <v>187</v>
      </c>
      <c r="G249" s="59">
        <v>33</v>
      </c>
      <c r="H249" s="100" t="s">
        <v>231</v>
      </c>
      <c r="I249" s="109" t="str">
        <f t="shared" si="61"/>
        <v>PA16439-5733-91</v>
      </c>
      <c r="J249" s="226"/>
      <c r="K249" s="229"/>
      <c r="L249" s="123" t="s">
        <v>237</v>
      </c>
      <c r="N249" s="64" t="str">
        <f t="shared" si="73"/>
        <v>DX3-606-</v>
      </c>
      <c r="O249" s="59">
        <v>711</v>
      </c>
      <c r="P249" s="69" t="s">
        <v>196</v>
      </c>
      <c r="Q249" s="86" t="s">
        <v>244</v>
      </c>
      <c r="R249" s="141" t="str">
        <f t="shared" si="68"/>
        <v>DX3-606-711JS</v>
      </c>
      <c r="T249" s="64" t="str">
        <f t="shared" si="69"/>
        <v>DX3-606-</v>
      </c>
      <c r="U249" s="59" t="s">
        <v>239</v>
      </c>
      <c r="V249" s="69" t="s">
        <v>242</v>
      </c>
      <c r="W249" s="86" t="s">
        <v>244</v>
      </c>
      <c r="X249" s="12" t="str">
        <f t="shared" si="70"/>
        <v>DX3-606-BL53S</v>
      </c>
      <c r="Z249" s="64" t="str">
        <f t="shared" si="71"/>
        <v>DX3-606-</v>
      </c>
      <c r="AA249" s="59" t="s">
        <v>239</v>
      </c>
      <c r="AB249" s="69" t="s">
        <v>269</v>
      </c>
      <c r="AC249" s="86" t="s">
        <v>244</v>
      </c>
      <c r="AD249" s="12" t="str">
        <f t="shared" si="72"/>
        <v>DX3-606-BP53S</v>
      </c>
    </row>
    <row r="250" spans="1:30" x14ac:dyDescent="0.25">
      <c r="A250" s="197"/>
      <c r="B250" s="218"/>
      <c r="C250" s="221"/>
      <c r="D250" s="224"/>
      <c r="E250" s="105" t="s">
        <v>144</v>
      </c>
      <c r="F250" s="70" t="s">
        <v>187</v>
      </c>
      <c r="G250" s="60">
        <v>33</v>
      </c>
      <c r="H250" s="101" t="s">
        <v>232</v>
      </c>
      <c r="I250" s="110" t="str">
        <f t="shared" si="61"/>
        <v>PA16439-5733-92</v>
      </c>
      <c r="J250" s="226"/>
      <c r="K250" s="230"/>
      <c r="L250" s="124" t="s">
        <v>238</v>
      </c>
      <c r="N250" s="65" t="str">
        <f t="shared" si="73"/>
        <v>DX3-606-</v>
      </c>
      <c r="O250" s="60">
        <v>711</v>
      </c>
      <c r="P250" s="70" t="s">
        <v>196</v>
      </c>
      <c r="Q250" s="87" t="s">
        <v>244</v>
      </c>
      <c r="R250" s="142" t="str">
        <f t="shared" si="68"/>
        <v>DX3-606-711JS</v>
      </c>
      <c r="T250" s="65" t="str">
        <f t="shared" si="69"/>
        <v>DX3-606-</v>
      </c>
      <c r="U250" s="60" t="s">
        <v>239</v>
      </c>
      <c r="V250" s="70" t="s">
        <v>242</v>
      </c>
      <c r="W250" s="87" t="s">
        <v>244</v>
      </c>
      <c r="X250" s="13" t="str">
        <f t="shared" si="70"/>
        <v>DX3-606-BL53S</v>
      </c>
      <c r="Z250" s="65" t="str">
        <f t="shared" si="71"/>
        <v>DX3-606-</v>
      </c>
      <c r="AA250" s="60" t="s">
        <v>239</v>
      </c>
      <c r="AB250" s="70" t="s">
        <v>269</v>
      </c>
      <c r="AC250" s="87" t="s">
        <v>244</v>
      </c>
      <c r="AD250" s="13" t="str">
        <f t="shared" si="72"/>
        <v>DX3-606-BP53S</v>
      </c>
    </row>
    <row r="251" spans="1:30" x14ac:dyDescent="0.25">
      <c r="A251" s="197"/>
      <c r="B251" s="218"/>
      <c r="C251" s="221"/>
      <c r="D251" s="224"/>
      <c r="E251" s="103" t="s">
        <v>144</v>
      </c>
      <c r="F251" s="92" t="s">
        <v>188</v>
      </c>
      <c r="G251" s="84">
        <v>33</v>
      </c>
      <c r="H251" s="99"/>
      <c r="I251" s="108" t="str">
        <f t="shared" si="61"/>
        <v>PA16439-6133</v>
      </c>
      <c r="J251" s="226"/>
      <c r="K251" s="228" t="s">
        <v>251</v>
      </c>
      <c r="L251" s="122" t="s">
        <v>233</v>
      </c>
      <c r="N251" s="133" t="str">
        <f t="shared" si="73"/>
        <v>DX3-606-</v>
      </c>
      <c r="O251" s="84">
        <v>711</v>
      </c>
      <c r="P251" s="92" t="s">
        <v>197</v>
      </c>
      <c r="Q251" s="85" t="s">
        <v>172</v>
      </c>
      <c r="R251" s="140" t="str">
        <f t="shared" si="68"/>
        <v>DX3-606-711AC</v>
      </c>
      <c r="T251" s="133" t="str">
        <f t="shared" si="69"/>
        <v>DX3-606-</v>
      </c>
      <c r="U251" s="84" t="s">
        <v>239</v>
      </c>
      <c r="V251" s="92" t="s">
        <v>243</v>
      </c>
      <c r="W251" s="85" t="s">
        <v>172</v>
      </c>
      <c r="X251" s="14" t="str">
        <f t="shared" si="70"/>
        <v>DX3-606-BL57C</v>
      </c>
      <c r="Z251" s="133" t="str">
        <f t="shared" si="71"/>
        <v>DX3-606-</v>
      </c>
      <c r="AA251" s="84" t="s">
        <v>239</v>
      </c>
      <c r="AB251" s="92" t="s">
        <v>270</v>
      </c>
      <c r="AC251" s="85" t="s">
        <v>172</v>
      </c>
      <c r="AD251" s="14" t="str">
        <f t="shared" si="72"/>
        <v>DX3-606-BP57C</v>
      </c>
    </row>
    <row r="252" spans="1:30" x14ac:dyDescent="0.25">
      <c r="A252" s="197"/>
      <c r="B252" s="218"/>
      <c r="C252" s="221"/>
      <c r="D252" s="224"/>
      <c r="E252" s="104" t="s">
        <v>144</v>
      </c>
      <c r="F252" s="69" t="s">
        <v>188</v>
      </c>
      <c r="G252" s="59">
        <v>33</v>
      </c>
      <c r="H252" s="100" t="s">
        <v>230</v>
      </c>
      <c r="I252" s="109" t="str">
        <f t="shared" si="61"/>
        <v>PA16439-6133-00</v>
      </c>
      <c r="J252" s="226"/>
      <c r="K252" s="229"/>
      <c r="L252" s="123" t="s">
        <v>248</v>
      </c>
      <c r="N252" s="64" t="str">
        <f t="shared" si="73"/>
        <v>DX3-606-</v>
      </c>
      <c r="O252" s="59">
        <v>711</v>
      </c>
      <c r="P252" s="69" t="s">
        <v>197</v>
      </c>
      <c r="Q252" s="86"/>
      <c r="R252" s="141" t="str">
        <f t="shared" si="68"/>
        <v>DX3-606-711A</v>
      </c>
      <c r="T252" s="64" t="str">
        <f t="shared" si="69"/>
        <v>DX3-606-</v>
      </c>
      <c r="U252" s="59" t="s">
        <v>239</v>
      </c>
      <c r="V252" s="69" t="s">
        <v>243</v>
      </c>
      <c r="W252" s="86"/>
      <c r="X252" s="12" t="str">
        <f t="shared" si="70"/>
        <v>DX3-606-BL57</v>
      </c>
      <c r="Z252" s="64" t="str">
        <f t="shared" si="71"/>
        <v>DX3-606-</v>
      </c>
      <c r="AA252" s="59" t="s">
        <v>239</v>
      </c>
      <c r="AB252" s="69" t="s">
        <v>270</v>
      </c>
      <c r="AC252" s="86"/>
      <c r="AD252" s="12" t="str">
        <f t="shared" si="72"/>
        <v>DX3-606-BP57</v>
      </c>
    </row>
    <row r="253" spans="1:30" x14ac:dyDescent="0.25">
      <c r="A253" s="197"/>
      <c r="B253" s="218"/>
      <c r="C253" s="221"/>
      <c r="D253" s="224"/>
      <c r="E253" s="104" t="s">
        <v>144</v>
      </c>
      <c r="F253" s="69" t="s">
        <v>188</v>
      </c>
      <c r="G253" s="59">
        <v>33</v>
      </c>
      <c r="H253" s="100" t="s">
        <v>231</v>
      </c>
      <c r="I253" s="109" t="str">
        <f t="shared" si="61"/>
        <v>PA16439-6133-91</v>
      </c>
      <c r="J253" s="226"/>
      <c r="K253" s="229"/>
      <c r="L253" s="123" t="s">
        <v>237</v>
      </c>
      <c r="N253" s="64" t="str">
        <f t="shared" si="73"/>
        <v>DX3-606-</v>
      </c>
      <c r="O253" s="59">
        <v>711</v>
      </c>
      <c r="P253" s="69" t="s">
        <v>197</v>
      </c>
      <c r="Q253" s="86" t="s">
        <v>244</v>
      </c>
      <c r="R253" s="141" t="str">
        <f t="shared" si="68"/>
        <v>DX3-606-711AS</v>
      </c>
      <c r="T253" s="64" t="str">
        <f t="shared" si="69"/>
        <v>DX3-606-</v>
      </c>
      <c r="U253" s="59" t="s">
        <v>239</v>
      </c>
      <c r="V253" s="69" t="s">
        <v>243</v>
      </c>
      <c r="W253" s="86" t="s">
        <v>244</v>
      </c>
      <c r="X253" s="12" t="str">
        <f t="shared" si="70"/>
        <v>DX3-606-BL57S</v>
      </c>
      <c r="Z253" s="64" t="str">
        <f t="shared" si="71"/>
        <v>DX3-606-</v>
      </c>
      <c r="AA253" s="59" t="s">
        <v>239</v>
      </c>
      <c r="AB253" s="69" t="s">
        <v>270</v>
      </c>
      <c r="AC253" s="86" t="s">
        <v>244</v>
      </c>
      <c r="AD253" s="12" t="str">
        <f t="shared" si="72"/>
        <v>DX3-606-BP57S</v>
      </c>
    </row>
    <row r="254" spans="1:30" x14ac:dyDescent="0.25">
      <c r="A254" s="197"/>
      <c r="B254" s="218"/>
      <c r="C254" s="221"/>
      <c r="D254" s="224"/>
      <c r="E254" s="105" t="s">
        <v>144</v>
      </c>
      <c r="F254" s="70" t="s">
        <v>188</v>
      </c>
      <c r="G254" s="60">
        <v>33</v>
      </c>
      <c r="H254" s="101" t="s">
        <v>232</v>
      </c>
      <c r="I254" s="110" t="str">
        <f t="shared" si="61"/>
        <v>PA16439-6133-92</v>
      </c>
      <c r="J254" s="227"/>
      <c r="K254" s="230"/>
      <c r="L254" s="124" t="s">
        <v>238</v>
      </c>
      <c r="N254" s="65" t="str">
        <f t="shared" si="73"/>
        <v>DX3-606-</v>
      </c>
      <c r="O254" s="60">
        <v>711</v>
      </c>
      <c r="P254" s="70" t="s">
        <v>197</v>
      </c>
      <c r="Q254" s="87" t="s">
        <v>244</v>
      </c>
      <c r="R254" s="142" t="str">
        <f t="shared" si="68"/>
        <v>DX3-606-711AS</v>
      </c>
      <c r="T254" s="65" t="str">
        <f t="shared" si="69"/>
        <v>DX3-606-</v>
      </c>
      <c r="U254" s="60" t="s">
        <v>239</v>
      </c>
      <c r="V254" s="70" t="s">
        <v>243</v>
      </c>
      <c r="W254" s="87" t="s">
        <v>244</v>
      </c>
      <c r="X254" s="13" t="str">
        <f t="shared" si="70"/>
        <v>DX3-606-BL57S</v>
      </c>
      <c r="Z254" s="65" t="str">
        <f t="shared" si="71"/>
        <v>DX3-606-</v>
      </c>
      <c r="AA254" s="60" t="s">
        <v>239</v>
      </c>
      <c r="AB254" s="70" t="s">
        <v>270</v>
      </c>
      <c r="AC254" s="87" t="s">
        <v>244</v>
      </c>
      <c r="AD254" s="13" t="str">
        <f t="shared" si="72"/>
        <v>DX3-606-BP57S</v>
      </c>
    </row>
    <row r="255" spans="1:30" x14ac:dyDescent="0.25">
      <c r="A255" s="197"/>
      <c r="B255" s="218"/>
      <c r="C255" s="221"/>
      <c r="D255" s="224"/>
      <c r="E255" s="103" t="s">
        <v>144</v>
      </c>
      <c r="F255" s="92" t="s">
        <v>228</v>
      </c>
      <c r="G255" s="84">
        <v>33</v>
      </c>
      <c r="H255" s="99"/>
      <c r="I255" s="108" t="str">
        <f t="shared" si="61"/>
        <v>PA16439-1333</v>
      </c>
      <c r="J255" s="231" t="s">
        <v>257</v>
      </c>
      <c r="K255" s="228" t="s">
        <v>86</v>
      </c>
      <c r="L255" s="122" t="s">
        <v>233</v>
      </c>
      <c r="N255" s="133"/>
      <c r="O255" s="84"/>
      <c r="P255" s="92"/>
      <c r="Q255" s="85"/>
      <c r="R255" s="140" t="str">
        <f t="shared" si="68"/>
        <v/>
      </c>
      <c r="T255" s="133" t="str">
        <f t="shared" si="69"/>
        <v>DX3-606-</v>
      </c>
      <c r="U255" s="84" t="s">
        <v>239</v>
      </c>
      <c r="V255" s="92" t="s">
        <v>240</v>
      </c>
      <c r="W255" s="85" t="s">
        <v>172</v>
      </c>
      <c r="X255" s="14" t="str">
        <f t="shared" si="70"/>
        <v>DX3-606-BL49C</v>
      </c>
      <c r="Z255" s="133"/>
      <c r="AA255" s="84"/>
      <c r="AB255" s="92"/>
      <c r="AC255" s="85"/>
      <c r="AD255" s="14"/>
    </row>
    <row r="256" spans="1:30" x14ac:dyDescent="0.25">
      <c r="A256" s="197"/>
      <c r="B256" s="218"/>
      <c r="C256" s="221"/>
      <c r="D256" s="224"/>
      <c r="E256" s="104" t="s">
        <v>144</v>
      </c>
      <c r="F256" s="69" t="s">
        <v>228</v>
      </c>
      <c r="G256" s="59">
        <v>33</v>
      </c>
      <c r="H256" s="100" t="s">
        <v>230</v>
      </c>
      <c r="I256" s="109" t="str">
        <f t="shared" si="61"/>
        <v>PA16439-1333-00</v>
      </c>
      <c r="J256" s="232"/>
      <c r="K256" s="229"/>
      <c r="L256" s="123" t="s">
        <v>248</v>
      </c>
      <c r="N256" s="64"/>
      <c r="O256" s="59"/>
      <c r="P256" s="69"/>
      <c r="Q256" s="86"/>
      <c r="R256" s="141" t="str">
        <f t="shared" si="68"/>
        <v/>
      </c>
      <c r="T256" s="64" t="str">
        <f t="shared" si="69"/>
        <v>DX3-606-</v>
      </c>
      <c r="U256" s="59" t="s">
        <v>239</v>
      </c>
      <c r="V256" s="69" t="s">
        <v>240</v>
      </c>
      <c r="W256" s="86"/>
      <c r="X256" s="12" t="str">
        <f t="shared" si="70"/>
        <v>DX3-606-BL49</v>
      </c>
      <c r="Z256" s="64"/>
      <c r="AA256" s="59"/>
      <c r="AB256" s="69"/>
      <c r="AC256" s="86"/>
      <c r="AD256" s="12"/>
    </row>
    <row r="257" spans="1:30" x14ac:dyDescent="0.25">
      <c r="A257" s="197"/>
      <c r="B257" s="218"/>
      <c r="C257" s="221"/>
      <c r="D257" s="224"/>
      <c r="E257" s="104" t="s">
        <v>144</v>
      </c>
      <c r="F257" s="69" t="s">
        <v>228</v>
      </c>
      <c r="G257" s="59">
        <v>33</v>
      </c>
      <c r="H257" s="100" t="s">
        <v>231</v>
      </c>
      <c r="I257" s="109" t="str">
        <f t="shared" si="61"/>
        <v>PA16439-1333-91</v>
      </c>
      <c r="J257" s="232"/>
      <c r="K257" s="229"/>
      <c r="L257" s="123" t="s">
        <v>237</v>
      </c>
      <c r="N257" s="64"/>
      <c r="O257" s="59"/>
      <c r="P257" s="69"/>
      <c r="Q257" s="86"/>
      <c r="R257" s="141" t="str">
        <f t="shared" si="68"/>
        <v/>
      </c>
      <c r="T257" s="64" t="str">
        <f t="shared" si="69"/>
        <v>DX3-606-</v>
      </c>
      <c r="U257" s="59" t="s">
        <v>239</v>
      </c>
      <c r="V257" s="69" t="s">
        <v>240</v>
      </c>
      <c r="W257" s="86" t="s">
        <v>244</v>
      </c>
      <c r="X257" s="12" t="str">
        <f t="shared" si="70"/>
        <v>DX3-606-BL49S</v>
      </c>
      <c r="Z257" s="64"/>
      <c r="AA257" s="59"/>
      <c r="AB257" s="69"/>
      <c r="AC257" s="86"/>
      <c r="AD257" s="12"/>
    </row>
    <row r="258" spans="1:30" ht="15.75" thickBot="1" x14ac:dyDescent="0.3">
      <c r="A258" s="216"/>
      <c r="B258" s="219"/>
      <c r="C258" s="236"/>
      <c r="D258" s="237"/>
      <c r="E258" s="126" t="s">
        <v>144</v>
      </c>
      <c r="F258" s="71" t="s">
        <v>228</v>
      </c>
      <c r="G258" s="61">
        <v>33</v>
      </c>
      <c r="H258" s="127" t="s">
        <v>232</v>
      </c>
      <c r="I258" s="128" t="str">
        <f t="shared" si="61"/>
        <v>PA16439-1333-92</v>
      </c>
      <c r="J258" s="301"/>
      <c r="K258" s="302"/>
      <c r="L258" s="129" t="s">
        <v>238</v>
      </c>
      <c r="N258" s="68"/>
      <c r="O258" s="61"/>
      <c r="P258" s="71"/>
      <c r="Q258" s="134"/>
      <c r="R258" s="144" t="str">
        <f t="shared" si="68"/>
        <v/>
      </c>
      <c r="T258" s="68" t="str">
        <f t="shared" si="69"/>
        <v>DX3-606-</v>
      </c>
      <c r="U258" s="61" t="s">
        <v>239</v>
      </c>
      <c r="V258" s="71" t="s">
        <v>240</v>
      </c>
      <c r="W258" s="134" t="s">
        <v>244</v>
      </c>
      <c r="X258" s="16" t="str">
        <f t="shared" si="70"/>
        <v>DX3-606-BL49S</v>
      </c>
      <c r="Z258" s="68"/>
      <c r="AA258" s="61"/>
      <c r="AB258" s="71"/>
      <c r="AC258" s="134"/>
      <c r="AD258" s="16"/>
    </row>
    <row r="259" spans="1:30" x14ac:dyDescent="0.25">
      <c r="A259" s="215" t="s">
        <v>274</v>
      </c>
      <c r="B259" s="217"/>
      <c r="C259" s="220" t="s">
        <v>8</v>
      </c>
      <c r="D259" s="223" t="s">
        <v>105</v>
      </c>
      <c r="E259" s="115" t="s">
        <v>146</v>
      </c>
      <c r="F259" s="47" t="s">
        <v>227</v>
      </c>
      <c r="G259" s="116">
        <v>33</v>
      </c>
      <c r="H259" s="117" t="s">
        <v>230</v>
      </c>
      <c r="I259" s="118" t="str">
        <f t="shared" si="61"/>
        <v>PA12880-0033-00</v>
      </c>
      <c r="J259" s="119" t="s">
        <v>255</v>
      </c>
      <c r="K259" s="120" t="s">
        <v>171</v>
      </c>
      <c r="L259" s="121" t="s">
        <v>248</v>
      </c>
      <c r="N259" s="155" t="s">
        <v>210</v>
      </c>
      <c r="O259" s="116">
        <v>711</v>
      </c>
      <c r="P259" s="47"/>
      <c r="Q259" s="132"/>
      <c r="R259" s="139" t="str">
        <f>N259&amp;O259&amp;P259&amp;Q259</f>
        <v>DX1-605-711</v>
      </c>
      <c r="T259" s="135" t="str">
        <f>N259</f>
        <v>DX1-605-</v>
      </c>
      <c r="U259" s="116" t="s">
        <v>239</v>
      </c>
      <c r="V259" s="47" t="s">
        <v>194</v>
      </c>
      <c r="W259" s="132"/>
      <c r="X259" s="136" t="str">
        <f>T259&amp;U259&amp;V259&amp;W259</f>
        <v>DX1-605-BN</v>
      </c>
      <c r="Z259" s="135" t="str">
        <f>T259</f>
        <v>DX1-605-</v>
      </c>
      <c r="AA259" s="116" t="s">
        <v>239</v>
      </c>
      <c r="AB259" s="47" t="s">
        <v>194</v>
      </c>
      <c r="AC259" s="132"/>
      <c r="AD259" s="136" t="str">
        <f>Z259&amp;AA259&amp;AB259&amp;AC259</f>
        <v>DX1-605-BN</v>
      </c>
    </row>
    <row r="260" spans="1:30" x14ac:dyDescent="0.25">
      <c r="A260" s="197"/>
      <c r="B260" s="218"/>
      <c r="C260" s="221"/>
      <c r="D260" s="224"/>
      <c r="E260" s="103" t="s">
        <v>146</v>
      </c>
      <c r="F260" s="92" t="s">
        <v>183</v>
      </c>
      <c r="G260" s="84">
        <v>33</v>
      </c>
      <c r="H260" s="99"/>
      <c r="I260" s="108" t="str">
        <f t="shared" si="61"/>
        <v>PA12880-0233</v>
      </c>
      <c r="J260" s="226" t="s">
        <v>256</v>
      </c>
      <c r="K260" s="228" t="s">
        <v>86</v>
      </c>
      <c r="L260" s="122" t="s">
        <v>233</v>
      </c>
      <c r="N260" s="133" t="str">
        <f>N259</f>
        <v>DX1-605-</v>
      </c>
      <c r="O260" s="84">
        <v>711</v>
      </c>
      <c r="P260" s="92" t="s">
        <v>193</v>
      </c>
      <c r="Q260" s="85" t="s">
        <v>172</v>
      </c>
      <c r="R260" s="140" t="str">
        <f t="shared" ref="R260:R279" si="74">N260&amp;O260&amp;P260&amp;Q260</f>
        <v>DX1-605-711MC</v>
      </c>
      <c r="T260" s="133" t="str">
        <f t="shared" ref="T260:T279" si="75">T259</f>
        <v>DX1-605-</v>
      </c>
      <c r="U260" s="84" t="s">
        <v>239</v>
      </c>
      <c r="V260" s="92" t="s">
        <v>240</v>
      </c>
      <c r="W260" s="85" t="s">
        <v>172</v>
      </c>
      <c r="X260" s="14" t="str">
        <f t="shared" ref="X260:X279" si="76">T260&amp;U260&amp;V260&amp;W260</f>
        <v>DX1-605-BL49C</v>
      </c>
      <c r="Z260" s="133" t="str">
        <f t="shared" ref="Z260:Z275" si="77">Z259</f>
        <v>DX1-605-</v>
      </c>
      <c r="AA260" s="84" t="s">
        <v>239</v>
      </c>
      <c r="AB260" s="92" t="s">
        <v>267</v>
      </c>
      <c r="AC260" s="85" t="s">
        <v>172</v>
      </c>
      <c r="AD260" s="14" t="str">
        <f t="shared" ref="AD260:AD275" si="78">Z260&amp;AA260&amp;AB260&amp;AC260</f>
        <v>DX1-605-BP49C</v>
      </c>
    </row>
    <row r="261" spans="1:30" x14ac:dyDescent="0.25">
      <c r="A261" s="197"/>
      <c r="B261" s="218"/>
      <c r="C261" s="221"/>
      <c r="D261" s="224"/>
      <c r="E261" s="104" t="s">
        <v>146</v>
      </c>
      <c r="F261" s="69" t="s">
        <v>183</v>
      </c>
      <c r="G261" s="59">
        <v>33</v>
      </c>
      <c r="H261" s="100" t="s">
        <v>230</v>
      </c>
      <c r="I261" s="109" t="str">
        <f t="shared" si="61"/>
        <v>PA12880-0233-00</v>
      </c>
      <c r="J261" s="226"/>
      <c r="K261" s="229"/>
      <c r="L261" s="123" t="s">
        <v>248</v>
      </c>
      <c r="N261" s="64" t="str">
        <f t="shared" ref="N261:N275" si="79">N260</f>
        <v>DX1-605-</v>
      </c>
      <c r="O261" s="59">
        <v>711</v>
      </c>
      <c r="P261" s="69" t="s">
        <v>193</v>
      </c>
      <c r="Q261" s="86"/>
      <c r="R261" s="141" t="str">
        <f t="shared" si="74"/>
        <v>DX1-605-711M</v>
      </c>
      <c r="T261" s="64" t="str">
        <f t="shared" si="75"/>
        <v>DX1-605-</v>
      </c>
      <c r="U261" s="59" t="s">
        <v>239</v>
      </c>
      <c r="V261" s="69" t="s">
        <v>240</v>
      </c>
      <c r="W261" s="86"/>
      <c r="X261" s="12" t="str">
        <f t="shared" si="76"/>
        <v>DX1-605-BL49</v>
      </c>
      <c r="Z261" s="64" t="str">
        <f t="shared" si="77"/>
        <v>DX1-605-</v>
      </c>
      <c r="AA261" s="59" t="s">
        <v>239</v>
      </c>
      <c r="AB261" s="69" t="s">
        <v>267</v>
      </c>
      <c r="AC261" s="86"/>
      <c r="AD261" s="12" t="str">
        <f t="shared" si="78"/>
        <v>DX1-605-BP49</v>
      </c>
    </row>
    <row r="262" spans="1:30" x14ac:dyDescent="0.25">
      <c r="A262" s="197"/>
      <c r="B262" s="218"/>
      <c r="C262" s="221"/>
      <c r="D262" s="224"/>
      <c r="E262" s="104" t="s">
        <v>146</v>
      </c>
      <c r="F262" s="69" t="s">
        <v>183</v>
      </c>
      <c r="G262" s="59">
        <v>33</v>
      </c>
      <c r="H262" s="100" t="s">
        <v>231</v>
      </c>
      <c r="I262" s="109" t="str">
        <f t="shared" si="61"/>
        <v>PA12880-0233-91</v>
      </c>
      <c r="J262" s="226"/>
      <c r="K262" s="229"/>
      <c r="L262" s="123" t="s">
        <v>237</v>
      </c>
      <c r="N262" s="64" t="str">
        <f t="shared" si="79"/>
        <v>DX1-605-</v>
      </c>
      <c r="O262" s="59">
        <v>711</v>
      </c>
      <c r="P262" s="69" t="s">
        <v>193</v>
      </c>
      <c r="Q262" s="86" t="s">
        <v>244</v>
      </c>
      <c r="R262" s="141" t="str">
        <f t="shared" si="74"/>
        <v>DX1-605-711MS</v>
      </c>
      <c r="T262" s="64" t="str">
        <f t="shared" si="75"/>
        <v>DX1-605-</v>
      </c>
      <c r="U262" s="59" t="s">
        <v>239</v>
      </c>
      <c r="V262" s="69" t="s">
        <v>240</v>
      </c>
      <c r="W262" s="86" t="s">
        <v>244</v>
      </c>
      <c r="X262" s="12" t="str">
        <f t="shared" si="76"/>
        <v>DX1-605-BL49S</v>
      </c>
      <c r="Z262" s="64" t="str">
        <f t="shared" si="77"/>
        <v>DX1-605-</v>
      </c>
      <c r="AA262" s="59" t="s">
        <v>239</v>
      </c>
      <c r="AB262" s="69" t="s">
        <v>267</v>
      </c>
      <c r="AC262" s="86" t="s">
        <v>244</v>
      </c>
      <c r="AD262" s="12" t="str">
        <f t="shared" si="78"/>
        <v>DX1-605-BP49S</v>
      </c>
    </row>
    <row r="263" spans="1:30" x14ac:dyDescent="0.25">
      <c r="A263" s="197"/>
      <c r="B263" s="218"/>
      <c r="C263" s="221"/>
      <c r="D263" s="224"/>
      <c r="E263" s="105" t="s">
        <v>146</v>
      </c>
      <c r="F263" s="70" t="s">
        <v>183</v>
      </c>
      <c r="G263" s="60">
        <v>33</v>
      </c>
      <c r="H263" s="101" t="s">
        <v>232</v>
      </c>
      <c r="I263" s="110" t="str">
        <f t="shared" si="61"/>
        <v>PA12880-0233-92</v>
      </c>
      <c r="J263" s="226"/>
      <c r="K263" s="230"/>
      <c r="L263" s="124" t="s">
        <v>238</v>
      </c>
      <c r="N263" s="65" t="str">
        <f t="shared" si="79"/>
        <v>DX1-605-</v>
      </c>
      <c r="O263" s="60">
        <v>711</v>
      </c>
      <c r="P263" s="70" t="s">
        <v>193</v>
      </c>
      <c r="Q263" s="87" t="s">
        <v>244</v>
      </c>
      <c r="R263" s="142" t="str">
        <f t="shared" si="74"/>
        <v>DX1-605-711MS</v>
      </c>
      <c r="T263" s="65" t="str">
        <f t="shared" si="75"/>
        <v>DX1-605-</v>
      </c>
      <c r="U263" s="60" t="s">
        <v>239</v>
      </c>
      <c r="V263" s="70" t="s">
        <v>240</v>
      </c>
      <c r="W263" s="87" t="s">
        <v>244</v>
      </c>
      <c r="X263" s="13" t="str">
        <f t="shared" si="76"/>
        <v>DX1-605-BL49S</v>
      </c>
      <c r="Z263" s="65" t="str">
        <f t="shared" si="77"/>
        <v>DX1-605-</v>
      </c>
      <c r="AA263" s="60" t="s">
        <v>239</v>
      </c>
      <c r="AB263" s="70" t="s">
        <v>267</v>
      </c>
      <c r="AC263" s="87" t="s">
        <v>244</v>
      </c>
      <c r="AD263" s="13" t="str">
        <f t="shared" si="78"/>
        <v>DX1-605-BP49S</v>
      </c>
    </row>
    <row r="264" spans="1:30" x14ac:dyDescent="0.25">
      <c r="A264" s="197"/>
      <c r="B264" s="218"/>
      <c r="C264" s="221"/>
      <c r="D264" s="224"/>
      <c r="E264" s="103" t="s">
        <v>146</v>
      </c>
      <c r="F264" s="92" t="s">
        <v>185</v>
      </c>
      <c r="G264" s="84">
        <v>33</v>
      </c>
      <c r="H264" s="99"/>
      <c r="I264" s="108" t="str">
        <f t="shared" ref="I264:I327" si="80">E264&amp;F264&amp;G264&amp;H264</f>
        <v>PA12880-5133</v>
      </c>
      <c r="J264" s="226"/>
      <c r="K264" s="228" t="s">
        <v>249</v>
      </c>
      <c r="L264" s="122" t="s">
        <v>233</v>
      </c>
      <c r="N264" s="133" t="str">
        <f t="shared" si="79"/>
        <v>DX1-605-</v>
      </c>
      <c r="O264" s="84">
        <v>711</v>
      </c>
      <c r="P264" s="92" t="s">
        <v>172</v>
      </c>
      <c r="Q264" s="85" t="s">
        <v>172</v>
      </c>
      <c r="R264" s="140" t="str">
        <f t="shared" si="74"/>
        <v>DX1-605-711CC</v>
      </c>
      <c r="T264" s="133" t="str">
        <f t="shared" si="75"/>
        <v>DX1-605-</v>
      </c>
      <c r="U264" s="84" t="s">
        <v>239</v>
      </c>
      <c r="V264" s="92" t="s">
        <v>241</v>
      </c>
      <c r="W264" s="85" t="s">
        <v>172</v>
      </c>
      <c r="X264" s="14" t="str">
        <f t="shared" si="76"/>
        <v>DX1-605-BL42C</v>
      </c>
      <c r="Z264" s="133" t="str">
        <f t="shared" si="77"/>
        <v>DX1-605-</v>
      </c>
      <c r="AA264" s="84" t="s">
        <v>239</v>
      </c>
      <c r="AB264" s="92" t="s">
        <v>268</v>
      </c>
      <c r="AC264" s="85" t="s">
        <v>172</v>
      </c>
      <c r="AD264" s="14" t="str">
        <f t="shared" si="78"/>
        <v>DX1-605-BP42C</v>
      </c>
    </row>
    <row r="265" spans="1:30" x14ac:dyDescent="0.25">
      <c r="A265" s="197"/>
      <c r="B265" s="218"/>
      <c r="C265" s="221"/>
      <c r="D265" s="224"/>
      <c r="E265" s="104" t="s">
        <v>146</v>
      </c>
      <c r="F265" s="69" t="s">
        <v>185</v>
      </c>
      <c r="G265" s="59">
        <v>33</v>
      </c>
      <c r="H265" s="100" t="s">
        <v>230</v>
      </c>
      <c r="I265" s="109" t="str">
        <f t="shared" si="80"/>
        <v>PA12880-5133-00</v>
      </c>
      <c r="J265" s="226"/>
      <c r="K265" s="229"/>
      <c r="L265" s="123" t="s">
        <v>248</v>
      </c>
      <c r="N265" s="64" t="str">
        <f t="shared" si="79"/>
        <v>DX1-605-</v>
      </c>
      <c r="O265" s="59">
        <v>711</v>
      </c>
      <c r="P265" s="69" t="s">
        <v>172</v>
      </c>
      <c r="Q265" s="86"/>
      <c r="R265" s="141" t="str">
        <f t="shared" si="74"/>
        <v>DX1-605-711C</v>
      </c>
      <c r="T265" s="64" t="str">
        <f t="shared" si="75"/>
        <v>DX1-605-</v>
      </c>
      <c r="U265" s="59" t="s">
        <v>239</v>
      </c>
      <c r="V265" s="69" t="s">
        <v>241</v>
      </c>
      <c r="W265" s="86"/>
      <c r="X265" s="12" t="str">
        <f t="shared" si="76"/>
        <v>DX1-605-BL42</v>
      </c>
      <c r="Z265" s="64" t="str">
        <f t="shared" si="77"/>
        <v>DX1-605-</v>
      </c>
      <c r="AA265" s="59" t="s">
        <v>239</v>
      </c>
      <c r="AB265" s="69" t="s">
        <v>268</v>
      </c>
      <c r="AC265" s="86"/>
      <c r="AD265" s="12" t="str">
        <f t="shared" si="78"/>
        <v>DX1-605-BP42</v>
      </c>
    </row>
    <row r="266" spans="1:30" x14ac:dyDescent="0.25">
      <c r="A266" s="197"/>
      <c r="B266" s="218"/>
      <c r="C266" s="221"/>
      <c r="D266" s="224"/>
      <c r="E266" s="104" t="s">
        <v>146</v>
      </c>
      <c r="F266" s="69" t="s">
        <v>185</v>
      </c>
      <c r="G266" s="59">
        <v>33</v>
      </c>
      <c r="H266" s="100" t="s">
        <v>231</v>
      </c>
      <c r="I266" s="109" t="str">
        <f t="shared" si="80"/>
        <v>PA12880-5133-91</v>
      </c>
      <c r="J266" s="226"/>
      <c r="K266" s="229"/>
      <c r="L266" s="123" t="s">
        <v>237</v>
      </c>
      <c r="N266" s="64" t="str">
        <f t="shared" si="79"/>
        <v>DX1-605-</v>
      </c>
      <c r="O266" s="59">
        <v>711</v>
      </c>
      <c r="P266" s="69" t="s">
        <v>172</v>
      </c>
      <c r="Q266" s="86" t="s">
        <v>244</v>
      </c>
      <c r="R266" s="141" t="str">
        <f t="shared" si="74"/>
        <v>DX1-605-711CS</v>
      </c>
      <c r="T266" s="64" t="str">
        <f t="shared" si="75"/>
        <v>DX1-605-</v>
      </c>
      <c r="U266" s="59" t="s">
        <v>239</v>
      </c>
      <c r="V266" s="69" t="s">
        <v>241</v>
      </c>
      <c r="W266" s="86" t="s">
        <v>244</v>
      </c>
      <c r="X266" s="12" t="str">
        <f t="shared" si="76"/>
        <v>DX1-605-BL42S</v>
      </c>
      <c r="Z266" s="64" t="str">
        <f t="shared" si="77"/>
        <v>DX1-605-</v>
      </c>
      <c r="AA266" s="59" t="s">
        <v>239</v>
      </c>
      <c r="AB266" s="69" t="s">
        <v>268</v>
      </c>
      <c r="AC266" s="86" t="s">
        <v>244</v>
      </c>
      <c r="AD266" s="12" t="str">
        <f t="shared" si="78"/>
        <v>DX1-605-BP42S</v>
      </c>
    </row>
    <row r="267" spans="1:30" x14ac:dyDescent="0.25">
      <c r="A267" s="197"/>
      <c r="B267" s="218"/>
      <c r="C267" s="221"/>
      <c r="D267" s="224"/>
      <c r="E267" s="105" t="s">
        <v>146</v>
      </c>
      <c r="F267" s="70" t="s">
        <v>185</v>
      </c>
      <c r="G267" s="60">
        <v>33</v>
      </c>
      <c r="H267" s="101" t="s">
        <v>232</v>
      </c>
      <c r="I267" s="110" t="str">
        <f t="shared" si="80"/>
        <v>PA12880-5133-92</v>
      </c>
      <c r="J267" s="226"/>
      <c r="K267" s="230"/>
      <c r="L267" s="124" t="s">
        <v>238</v>
      </c>
      <c r="N267" s="65" t="str">
        <f t="shared" si="79"/>
        <v>DX1-605-</v>
      </c>
      <c r="O267" s="60">
        <v>711</v>
      </c>
      <c r="P267" s="70" t="s">
        <v>172</v>
      </c>
      <c r="Q267" s="87" t="s">
        <v>244</v>
      </c>
      <c r="R267" s="142" t="str">
        <f t="shared" si="74"/>
        <v>DX1-605-711CS</v>
      </c>
      <c r="T267" s="65" t="str">
        <f t="shared" si="75"/>
        <v>DX1-605-</v>
      </c>
      <c r="U267" s="60" t="s">
        <v>239</v>
      </c>
      <c r="V267" s="70" t="s">
        <v>241</v>
      </c>
      <c r="W267" s="87" t="s">
        <v>244</v>
      </c>
      <c r="X267" s="13" t="str">
        <f t="shared" si="76"/>
        <v>DX1-605-BL42S</v>
      </c>
      <c r="Z267" s="65" t="str">
        <f t="shared" si="77"/>
        <v>DX1-605-</v>
      </c>
      <c r="AA267" s="60" t="s">
        <v>239</v>
      </c>
      <c r="AB267" s="70" t="s">
        <v>268</v>
      </c>
      <c r="AC267" s="87" t="s">
        <v>244</v>
      </c>
      <c r="AD267" s="13" t="str">
        <f t="shared" si="78"/>
        <v>DX1-605-BP42S</v>
      </c>
    </row>
    <row r="268" spans="1:30" x14ac:dyDescent="0.25">
      <c r="A268" s="197"/>
      <c r="B268" s="218"/>
      <c r="C268" s="221"/>
      <c r="D268" s="224"/>
      <c r="E268" s="103" t="s">
        <v>146</v>
      </c>
      <c r="F268" s="92" t="s">
        <v>187</v>
      </c>
      <c r="G268" s="84">
        <v>33</v>
      </c>
      <c r="H268" s="99"/>
      <c r="I268" s="108" t="str">
        <f t="shared" si="80"/>
        <v>PA12880-5733</v>
      </c>
      <c r="J268" s="226"/>
      <c r="K268" s="228" t="s">
        <v>250</v>
      </c>
      <c r="L268" s="122" t="s">
        <v>233</v>
      </c>
      <c r="N268" s="133" t="str">
        <f t="shared" si="79"/>
        <v>DX1-605-</v>
      </c>
      <c r="O268" s="84">
        <v>711</v>
      </c>
      <c r="P268" s="92" t="s">
        <v>196</v>
      </c>
      <c r="Q268" s="85" t="s">
        <v>172</v>
      </c>
      <c r="R268" s="140" t="str">
        <f t="shared" si="74"/>
        <v>DX1-605-711JC</v>
      </c>
      <c r="T268" s="133" t="str">
        <f t="shared" si="75"/>
        <v>DX1-605-</v>
      </c>
      <c r="U268" s="84" t="s">
        <v>239</v>
      </c>
      <c r="V268" s="92" t="s">
        <v>242</v>
      </c>
      <c r="W268" s="85" t="s">
        <v>172</v>
      </c>
      <c r="X268" s="14" t="str">
        <f t="shared" si="76"/>
        <v>DX1-605-BL53C</v>
      </c>
      <c r="Z268" s="133" t="str">
        <f t="shared" si="77"/>
        <v>DX1-605-</v>
      </c>
      <c r="AA268" s="84" t="s">
        <v>239</v>
      </c>
      <c r="AB268" s="92" t="s">
        <v>269</v>
      </c>
      <c r="AC268" s="85" t="s">
        <v>172</v>
      </c>
      <c r="AD268" s="14" t="str">
        <f t="shared" si="78"/>
        <v>DX1-605-BP53C</v>
      </c>
    </row>
    <row r="269" spans="1:30" x14ac:dyDescent="0.25">
      <c r="A269" s="197"/>
      <c r="B269" s="218"/>
      <c r="C269" s="221"/>
      <c r="D269" s="224"/>
      <c r="E269" s="104" t="s">
        <v>146</v>
      </c>
      <c r="F269" s="69" t="s">
        <v>187</v>
      </c>
      <c r="G269" s="59">
        <v>33</v>
      </c>
      <c r="H269" s="100" t="s">
        <v>230</v>
      </c>
      <c r="I269" s="109" t="str">
        <f t="shared" si="80"/>
        <v>PA12880-5733-00</v>
      </c>
      <c r="J269" s="226"/>
      <c r="K269" s="229"/>
      <c r="L269" s="123" t="s">
        <v>248</v>
      </c>
      <c r="N269" s="64" t="str">
        <f t="shared" si="79"/>
        <v>DX1-605-</v>
      </c>
      <c r="O269" s="59">
        <v>711</v>
      </c>
      <c r="P269" s="69" t="s">
        <v>196</v>
      </c>
      <c r="Q269" s="86"/>
      <c r="R269" s="141" t="str">
        <f t="shared" si="74"/>
        <v>DX1-605-711J</v>
      </c>
      <c r="T269" s="64" t="str">
        <f t="shared" si="75"/>
        <v>DX1-605-</v>
      </c>
      <c r="U269" s="59" t="s">
        <v>239</v>
      </c>
      <c r="V269" s="69" t="s">
        <v>242</v>
      </c>
      <c r="W269" s="86"/>
      <c r="X269" s="12" t="str">
        <f t="shared" si="76"/>
        <v>DX1-605-BL53</v>
      </c>
      <c r="Z269" s="64" t="str">
        <f t="shared" si="77"/>
        <v>DX1-605-</v>
      </c>
      <c r="AA269" s="59" t="s">
        <v>239</v>
      </c>
      <c r="AB269" s="69" t="s">
        <v>269</v>
      </c>
      <c r="AC269" s="86"/>
      <c r="AD269" s="12" t="str">
        <f t="shared" si="78"/>
        <v>DX1-605-BP53</v>
      </c>
    </row>
    <row r="270" spans="1:30" x14ac:dyDescent="0.25">
      <c r="A270" s="197"/>
      <c r="B270" s="218"/>
      <c r="C270" s="221"/>
      <c r="D270" s="224"/>
      <c r="E270" s="104" t="s">
        <v>146</v>
      </c>
      <c r="F270" s="69" t="s">
        <v>187</v>
      </c>
      <c r="G270" s="59">
        <v>33</v>
      </c>
      <c r="H270" s="100" t="s">
        <v>231</v>
      </c>
      <c r="I270" s="109" t="str">
        <f t="shared" si="80"/>
        <v>PA12880-5733-91</v>
      </c>
      <c r="J270" s="226"/>
      <c r="K270" s="229"/>
      <c r="L270" s="123" t="s">
        <v>237</v>
      </c>
      <c r="N270" s="64" t="str">
        <f t="shared" si="79"/>
        <v>DX1-605-</v>
      </c>
      <c r="O270" s="59">
        <v>711</v>
      </c>
      <c r="P270" s="69" t="s">
        <v>196</v>
      </c>
      <c r="Q270" s="86" t="s">
        <v>244</v>
      </c>
      <c r="R270" s="141" t="str">
        <f t="shared" si="74"/>
        <v>DX1-605-711JS</v>
      </c>
      <c r="T270" s="64" t="str">
        <f t="shared" si="75"/>
        <v>DX1-605-</v>
      </c>
      <c r="U270" s="59" t="s">
        <v>239</v>
      </c>
      <c r="V270" s="69" t="s">
        <v>242</v>
      </c>
      <c r="W270" s="86" t="s">
        <v>244</v>
      </c>
      <c r="X270" s="12" t="str">
        <f t="shared" si="76"/>
        <v>DX1-605-BL53S</v>
      </c>
      <c r="Z270" s="64" t="str">
        <f t="shared" si="77"/>
        <v>DX1-605-</v>
      </c>
      <c r="AA270" s="59" t="s">
        <v>239</v>
      </c>
      <c r="AB270" s="69" t="s">
        <v>269</v>
      </c>
      <c r="AC270" s="86" t="s">
        <v>244</v>
      </c>
      <c r="AD270" s="12" t="str">
        <f t="shared" si="78"/>
        <v>DX1-605-BP53S</v>
      </c>
    </row>
    <row r="271" spans="1:30" x14ac:dyDescent="0.25">
      <c r="A271" s="197"/>
      <c r="B271" s="218"/>
      <c r="C271" s="221"/>
      <c r="D271" s="224"/>
      <c r="E271" s="105" t="s">
        <v>146</v>
      </c>
      <c r="F271" s="70" t="s">
        <v>187</v>
      </c>
      <c r="G271" s="60">
        <v>33</v>
      </c>
      <c r="H271" s="101" t="s">
        <v>232</v>
      </c>
      <c r="I271" s="110" t="str">
        <f t="shared" si="80"/>
        <v>PA12880-5733-92</v>
      </c>
      <c r="J271" s="226"/>
      <c r="K271" s="230"/>
      <c r="L271" s="124" t="s">
        <v>238</v>
      </c>
      <c r="N271" s="65" t="str">
        <f t="shared" si="79"/>
        <v>DX1-605-</v>
      </c>
      <c r="O271" s="60">
        <v>711</v>
      </c>
      <c r="P271" s="70" t="s">
        <v>196</v>
      </c>
      <c r="Q271" s="87" t="s">
        <v>244</v>
      </c>
      <c r="R271" s="142" t="str">
        <f t="shared" si="74"/>
        <v>DX1-605-711JS</v>
      </c>
      <c r="T271" s="65" t="str">
        <f t="shared" si="75"/>
        <v>DX1-605-</v>
      </c>
      <c r="U271" s="60" t="s">
        <v>239</v>
      </c>
      <c r="V271" s="70" t="s">
        <v>242</v>
      </c>
      <c r="W271" s="87" t="s">
        <v>244</v>
      </c>
      <c r="X271" s="13" t="str">
        <f t="shared" si="76"/>
        <v>DX1-605-BL53S</v>
      </c>
      <c r="Z271" s="65" t="str">
        <f t="shared" si="77"/>
        <v>DX1-605-</v>
      </c>
      <c r="AA271" s="60" t="s">
        <v>239</v>
      </c>
      <c r="AB271" s="70" t="s">
        <v>269</v>
      </c>
      <c r="AC271" s="87" t="s">
        <v>244</v>
      </c>
      <c r="AD271" s="13" t="str">
        <f t="shared" si="78"/>
        <v>DX1-605-BP53S</v>
      </c>
    </row>
    <row r="272" spans="1:30" x14ac:dyDescent="0.25">
      <c r="A272" s="197"/>
      <c r="B272" s="218"/>
      <c r="C272" s="221"/>
      <c r="D272" s="224"/>
      <c r="E272" s="103" t="s">
        <v>146</v>
      </c>
      <c r="F272" s="92" t="s">
        <v>188</v>
      </c>
      <c r="G272" s="84">
        <v>33</v>
      </c>
      <c r="H272" s="99"/>
      <c r="I272" s="108" t="str">
        <f t="shared" si="80"/>
        <v>PA12880-6133</v>
      </c>
      <c r="J272" s="226"/>
      <c r="K272" s="228" t="s">
        <v>251</v>
      </c>
      <c r="L272" s="122" t="s">
        <v>233</v>
      </c>
      <c r="N272" s="133" t="str">
        <f t="shared" si="79"/>
        <v>DX1-605-</v>
      </c>
      <c r="O272" s="84">
        <v>711</v>
      </c>
      <c r="P272" s="92" t="s">
        <v>197</v>
      </c>
      <c r="Q272" s="85" t="s">
        <v>172</v>
      </c>
      <c r="R272" s="140" t="str">
        <f t="shared" si="74"/>
        <v>DX1-605-711AC</v>
      </c>
      <c r="T272" s="133" t="str">
        <f t="shared" si="75"/>
        <v>DX1-605-</v>
      </c>
      <c r="U272" s="84" t="s">
        <v>239</v>
      </c>
      <c r="V272" s="92" t="s">
        <v>243</v>
      </c>
      <c r="W272" s="85" t="s">
        <v>172</v>
      </c>
      <c r="X272" s="14" t="str">
        <f t="shared" si="76"/>
        <v>DX1-605-BL57C</v>
      </c>
      <c r="Z272" s="133" t="str">
        <f t="shared" si="77"/>
        <v>DX1-605-</v>
      </c>
      <c r="AA272" s="84" t="s">
        <v>239</v>
      </c>
      <c r="AB272" s="92" t="s">
        <v>270</v>
      </c>
      <c r="AC272" s="85" t="s">
        <v>172</v>
      </c>
      <c r="AD272" s="14" t="str">
        <f t="shared" si="78"/>
        <v>DX1-605-BP57C</v>
      </c>
    </row>
    <row r="273" spans="1:30" x14ac:dyDescent="0.25">
      <c r="A273" s="197"/>
      <c r="B273" s="218"/>
      <c r="C273" s="221"/>
      <c r="D273" s="224"/>
      <c r="E273" s="104" t="s">
        <v>146</v>
      </c>
      <c r="F273" s="69" t="s">
        <v>188</v>
      </c>
      <c r="G273" s="59">
        <v>33</v>
      </c>
      <c r="H273" s="100" t="s">
        <v>230</v>
      </c>
      <c r="I273" s="109" t="str">
        <f t="shared" si="80"/>
        <v>PA12880-6133-00</v>
      </c>
      <c r="J273" s="226"/>
      <c r="K273" s="229"/>
      <c r="L273" s="123" t="s">
        <v>248</v>
      </c>
      <c r="N273" s="64" t="str">
        <f t="shared" si="79"/>
        <v>DX1-605-</v>
      </c>
      <c r="O273" s="59">
        <v>711</v>
      </c>
      <c r="P273" s="69" t="s">
        <v>197</v>
      </c>
      <c r="Q273" s="86"/>
      <c r="R273" s="141" t="str">
        <f t="shared" si="74"/>
        <v>DX1-605-711A</v>
      </c>
      <c r="T273" s="64" t="str">
        <f t="shared" si="75"/>
        <v>DX1-605-</v>
      </c>
      <c r="U273" s="59" t="s">
        <v>239</v>
      </c>
      <c r="V273" s="69" t="s">
        <v>243</v>
      </c>
      <c r="W273" s="86"/>
      <c r="X273" s="12" t="str">
        <f t="shared" si="76"/>
        <v>DX1-605-BL57</v>
      </c>
      <c r="Z273" s="64" t="str">
        <f t="shared" si="77"/>
        <v>DX1-605-</v>
      </c>
      <c r="AA273" s="59" t="s">
        <v>239</v>
      </c>
      <c r="AB273" s="69" t="s">
        <v>270</v>
      </c>
      <c r="AC273" s="86"/>
      <c r="AD273" s="12" t="str">
        <f t="shared" si="78"/>
        <v>DX1-605-BP57</v>
      </c>
    </row>
    <row r="274" spans="1:30" x14ac:dyDescent="0.25">
      <c r="A274" s="197"/>
      <c r="B274" s="218"/>
      <c r="C274" s="221"/>
      <c r="D274" s="224"/>
      <c r="E274" s="104" t="s">
        <v>146</v>
      </c>
      <c r="F274" s="69" t="s">
        <v>188</v>
      </c>
      <c r="G274" s="59">
        <v>33</v>
      </c>
      <c r="H274" s="100" t="s">
        <v>231</v>
      </c>
      <c r="I274" s="109" t="str">
        <f t="shared" si="80"/>
        <v>PA12880-6133-91</v>
      </c>
      <c r="J274" s="226"/>
      <c r="K274" s="229"/>
      <c r="L274" s="123" t="s">
        <v>237</v>
      </c>
      <c r="N274" s="64" t="str">
        <f t="shared" si="79"/>
        <v>DX1-605-</v>
      </c>
      <c r="O274" s="59">
        <v>711</v>
      </c>
      <c r="P274" s="69" t="s">
        <v>197</v>
      </c>
      <c r="Q274" s="86" t="s">
        <v>244</v>
      </c>
      <c r="R274" s="141" t="str">
        <f t="shared" si="74"/>
        <v>DX1-605-711AS</v>
      </c>
      <c r="T274" s="64" t="str">
        <f t="shared" si="75"/>
        <v>DX1-605-</v>
      </c>
      <c r="U274" s="59" t="s">
        <v>239</v>
      </c>
      <c r="V274" s="69" t="s">
        <v>243</v>
      </c>
      <c r="W274" s="86" t="s">
        <v>244</v>
      </c>
      <c r="X274" s="12" t="str">
        <f t="shared" si="76"/>
        <v>DX1-605-BL57S</v>
      </c>
      <c r="Z274" s="64" t="str">
        <f t="shared" si="77"/>
        <v>DX1-605-</v>
      </c>
      <c r="AA274" s="59" t="s">
        <v>239</v>
      </c>
      <c r="AB274" s="69" t="s">
        <v>270</v>
      </c>
      <c r="AC274" s="86" t="s">
        <v>244</v>
      </c>
      <c r="AD274" s="12" t="str">
        <f t="shared" si="78"/>
        <v>DX1-605-BP57S</v>
      </c>
    </row>
    <row r="275" spans="1:30" x14ac:dyDescent="0.25">
      <c r="A275" s="197"/>
      <c r="B275" s="218"/>
      <c r="C275" s="221"/>
      <c r="D275" s="224"/>
      <c r="E275" s="105" t="s">
        <v>146</v>
      </c>
      <c r="F275" s="70" t="s">
        <v>188</v>
      </c>
      <c r="G275" s="60">
        <v>33</v>
      </c>
      <c r="H275" s="101" t="s">
        <v>232</v>
      </c>
      <c r="I275" s="110" t="str">
        <f t="shared" si="80"/>
        <v>PA12880-6133-92</v>
      </c>
      <c r="J275" s="227"/>
      <c r="K275" s="230"/>
      <c r="L275" s="124" t="s">
        <v>238</v>
      </c>
      <c r="N275" s="65" t="str">
        <f t="shared" si="79"/>
        <v>DX1-605-</v>
      </c>
      <c r="O275" s="60">
        <v>711</v>
      </c>
      <c r="P275" s="70" t="s">
        <v>197</v>
      </c>
      <c r="Q275" s="87" t="s">
        <v>244</v>
      </c>
      <c r="R275" s="142" t="str">
        <f t="shared" si="74"/>
        <v>DX1-605-711AS</v>
      </c>
      <c r="T275" s="65" t="str">
        <f t="shared" si="75"/>
        <v>DX1-605-</v>
      </c>
      <c r="U275" s="60" t="s">
        <v>239</v>
      </c>
      <c r="V275" s="70" t="s">
        <v>243</v>
      </c>
      <c r="W275" s="87" t="s">
        <v>244</v>
      </c>
      <c r="X275" s="13" t="str">
        <f t="shared" si="76"/>
        <v>DX1-605-BL57S</v>
      </c>
      <c r="Z275" s="65" t="str">
        <f t="shared" si="77"/>
        <v>DX1-605-</v>
      </c>
      <c r="AA275" s="60" t="s">
        <v>239</v>
      </c>
      <c r="AB275" s="70" t="s">
        <v>270</v>
      </c>
      <c r="AC275" s="87" t="s">
        <v>244</v>
      </c>
      <c r="AD275" s="13" t="str">
        <f t="shared" si="78"/>
        <v>DX1-605-BP57S</v>
      </c>
    </row>
    <row r="276" spans="1:30" x14ac:dyDescent="0.25">
      <c r="A276" s="197"/>
      <c r="B276" s="218"/>
      <c r="C276" s="221"/>
      <c r="D276" s="224"/>
      <c r="E276" s="103" t="s">
        <v>146</v>
      </c>
      <c r="F276" s="92" t="s">
        <v>228</v>
      </c>
      <c r="G276" s="84">
        <v>33</v>
      </c>
      <c r="H276" s="99"/>
      <c r="I276" s="108" t="str">
        <f t="shared" si="80"/>
        <v>PA12880-1333</v>
      </c>
      <c r="J276" s="231" t="s">
        <v>257</v>
      </c>
      <c r="K276" s="228" t="s">
        <v>86</v>
      </c>
      <c r="L276" s="122" t="s">
        <v>233</v>
      </c>
      <c r="N276" s="133"/>
      <c r="O276" s="84"/>
      <c r="P276" s="92"/>
      <c r="Q276" s="85"/>
      <c r="R276" s="140" t="str">
        <f t="shared" si="74"/>
        <v/>
      </c>
      <c r="T276" s="133" t="str">
        <f t="shared" si="75"/>
        <v>DX1-605-</v>
      </c>
      <c r="U276" s="84" t="s">
        <v>239</v>
      </c>
      <c r="V276" s="92" t="s">
        <v>240</v>
      </c>
      <c r="W276" s="85" t="s">
        <v>172</v>
      </c>
      <c r="X276" s="14" t="str">
        <f t="shared" si="76"/>
        <v>DX1-605-BL49C</v>
      </c>
      <c r="Z276" s="133"/>
      <c r="AA276" s="84"/>
      <c r="AB276" s="92"/>
      <c r="AC276" s="85"/>
      <c r="AD276" s="14"/>
    </row>
    <row r="277" spans="1:30" x14ac:dyDescent="0.25">
      <c r="A277" s="197"/>
      <c r="B277" s="218"/>
      <c r="C277" s="221"/>
      <c r="D277" s="224"/>
      <c r="E277" s="104" t="s">
        <v>146</v>
      </c>
      <c r="F277" s="69" t="s">
        <v>228</v>
      </c>
      <c r="G277" s="59">
        <v>33</v>
      </c>
      <c r="H277" s="100" t="s">
        <v>230</v>
      </c>
      <c r="I277" s="109" t="str">
        <f t="shared" si="80"/>
        <v>PA12880-1333-00</v>
      </c>
      <c r="J277" s="232"/>
      <c r="K277" s="229"/>
      <c r="L277" s="123" t="s">
        <v>248</v>
      </c>
      <c r="N277" s="64"/>
      <c r="O277" s="59"/>
      <c r="P277" s="69"/>
      <c r="Q277" s="86"/>
      <c r="R277" s="141" t="str">
        <f t="shared" si="74"/>
        <v/>
      </c>
      <c r="T277" s="64" t="str">
        <f t="shared" si="75"/>
        <v>DX1-605-</v>
      </c>
      <c r="U277" s="59" t="s">
        <v>239</v>
      </c>
      <c r="V277" s="69" t="s">
        <v>240</v>
      </c>
      <c r="W277" s="86"/>
      <c r="X277" s="12" t="str">
        <f t="shared" si="76"/>
        <v>DX1-605-BL49</v>
      </c>
      <c r="Z277" s="64"/>
      <c r="AA277" s="59"/>
      <c r="AB277" s="69"/>
      <c r="AC277" s="86"/>
      <c r="AD277" s="12"/>
    </row>
    <row r="278" spans="1:30" x14ac:dyDescent="0.25">
      <c r="A278" s="197"/>
      <c r="B278" s="218"/>
      <c r="C278" s="221"/>
      <c r="D278" s="224"/>
      <c r="E278" s="104" t="s">
        <v>146</v>
      </c>
      <c r="F278" s="69" t="s">
        <v>228</v>
      </c>
      <c r="G278" s="59">
        <v>33</v>
      </c>
      <c r="H278" s="100" t="s">
        <v>231</v>
      </c>
      <c r="I278" s="109" t="str">
        <f t="shared" si="80"/>
        <v>PA12880-1333-91</v>
      </c>
      <c r="J278" s="232"/>
      <c r="K278" s="229"/>
      <c r="L278" s="123" t="s">
        <v>237</v>
      </c>
      <c r="N278" s="64"/>
      <c r="O278" s="59"/>
      <c r="P278" s="69"/>
      <c r="Q278" s="86"/>
      <c r="R278" s="141" t="str">
        <f t="shared" si="74"/>
        <v/>
      </c>
      <c r="T278" s="64" t="str">
        <f t="shared" si="75"/>
        <v>DX1-605-</v>
      </c>
      <c r="U278" s="59" t="s">
        <v>239</v>
      </c>
      <c r="V278" s="69" t="s">
        <v>240</v>
      </c>
      <c r="W278" s="86" t="s">
        <v>244</v>
      </c>
      <c r="X278" s="12" t="str">
        <f t="shared" si="76"/>
        <v>DX1-605-BL49S</v>
      </c>
      <c r="Z278" s="64"/>
      <c r="AA278" s="59"/>
      <c r="AB278" s="69"/>
      <c r="AC278" s="86"/>
      <c r="AD278" s="12"/>
    </row>
    <row r="279" spans="1:30" x14ac:dyDescent="0.25">
      <c r="A279" s="197"/>
      <c r="B279" s="218"/>
      <c r="C279" s="222"/>
      <c r="D279" s="225"/>
      <c r="E279" s="105" t="s">
        <v>146</v>
      </c>
      <c r="F279" s="70" t="s">
        <v>228</v>
      </c>
      <c r="G279" s="60">
        <v>33</v>
      </c>
      <c r="H279" s="101" t="s">
        <v>232</v>
      </c>
      <c r="I279" s="110" t="str">
        <f t="shared" si="80"/>
        <v>PA12880-1333-92</v>
      </c>
      <c r="J279" s="233"/>
      <c r="K279" s="230"/>
      <c r="L279" s="124" t="s">
        <v>238</v>
      </c>
      <c r="N279" s="65"/>
      <c r="O279" s="60"/>
      <c r="P279" s="70"/>
      <c r="Q279" s="87"/>
      <c r="R279" s="142" t="str">
        <f t="shared" si="74"/>
        <v/>
      </c>
      <c r="T279" s="65" t="str">
        <f t="shared" si="75"/>
        <v>DX1-605-</v>
      </c>
      <c r="U279" s="60" t="s">
        <v>239</v>
      </c>
      <c r="V279" s="70" t="s">
        <v>240</v>
      </c>
      <c r="W279" s="87" t="s">
        <v>244</v>
      </c>
      <c r="X279" s="13" t="str">
        <f t="shared" si="76"/>
        <v>DX1-605-BL49S</v>
      </c>
      <c r="Z279" s="65"/>
      <c r="AA279" s="60"/>
      <c r="AB279" s="70"/>
      <c r="AC279" s="87"/>
      <c r="AD279" s="13"/>
    </row>
    <row r="280" spans="1:30" x14ac:dyDescent="0.25">
      <c r="A280" s="197"/>
      <c r="B280" s="218"/>
      <c r="C280" s="234" t="s">
        <v>10</v>
      </c>
      <c r="D280" s="235" t="s">
        <v>106</v>
      </c>
      <c r="E280" s="102" t="s">
        <v>147</v>
      </c>
      <c r="F280" s="45" t="s">
        <v>227</v>
      </c>
      <c r="G280" s="36">
        <v>33</v>
      </c>
      <c r="H280" s="98" t="s">
        <v>230</v>
      </c>
      <c r="I280" s="107" t="str">
        <f t="shared" si="80"/>
        <v>PA16454-0033-00</v>
      </c>
      <c r="J280" s="96" t="s">
        <v>255</v>
      </c>
      <c r="K280" s="97" t="s">
        <v>171</v>
      </c>
      <c r="L280" s="125" t="s">
        <v>248</v>
      </c>
      <c r="N280" s="64" t="s">
        <v>211</v>
      </c>
      <c r="O280" s="36">
        <v>711</v>
      </c>
      <c r="P280" s="45"/>
      <c r="Q280" s="83"/>
      <c r="R280" s="143" t="str">
        <f>N280&amp;O280&amp;P280&amp;Q280</f>
        <v>DX2-605-711</v>
      </c>
      <c r="T280" s="137" t="str">
        <f>N280</f>
        <v>DX2-605-</v>
      </c>
      <c r="U280" s="36" t="s">
        <v>239</v>
      </c>
      <c r="V280" s="45" t="s">
        <v>194</v>
      </c>
      <c r="W280" s="83"/>
      <c r="X280" s="138" t="str">
        <f>T280&amp;U280&amp;V280&amp;W280</f>
        <v>DX2-605-BN</v>
      </c>
      <c r="Z280" s="137" t="str">
        <f>T280</f>
        <v>DX2-605-</v>
      </c>
      <c r="AA280" s="36" t="s">
        <v>239</v>
      </c>
      <c r="AB280" s="45" t="s">
        <v>194</v>
      </c>
      <c r="AC280" s="83"/>
      <c r="AD280" s="138" t="str">
        <f>Z280&amp;AA280&amp;AB280&amp;AC280</f>
        <v>DX2-605-BN</v>
      </c>
    </row>
    <row r="281" spans="1:30" x14ac:dyDescent="0.25">
      <c r="A281" s="197"/>
      <c r="B281" s="218"/>
      <c r="C281" s="221"/>
      <c r="D281" s="224"/>
      <c r="E281" s="103" t="s">
        <v>147</v>
      </c>
      <c r="F281" s="92" t="s">
        <v>183</v>
      </c>
      <c r="G281" s="84">
        <v>33</v>
      </c>
      <c r="H281" s="99"/>
      <c r="I281" s="108" t="str">
        <f t="shared" si="80"/>
        <v>PA16454-0233</v>
      </c>
      <c r="J281" s="226" t="s">
        <v>256</v>
      </c>
      <c r="K281" s="228" t="s">
        <v>86</v>
      </c>
      <c r="L281" s="122" t="s">
        <v>233</v>
      </c>
      <c r="N281" s="133" t="str">
        <f>N280</f>
        <v>DX2-605-</v>
      </c>
      <c r="O281" s="84">
        <v>711</v>
      </c>
      <c r="P281" s="92" t="s">
        <v>193</v>
      </c>
      <c r="Q281" s="85" t="s">
        <v>172</v>
      </c>
      <c r="R281" s="140" t="str">
        <f t="shared" ref="R281:R300" si="81">N281&amp;O281&amp;P281&amp;Q281</f>
        <v>DX2-605-711MC</v>
      </c>
      <c r="T281" s="133" t="str">
        <f t="shared" ref="T281:T300" si="82">T280</f>
        <v>DX2-605-</v>
      </c>
      <c r="U281" s="84" t="s">
        <v>239</v>
      </c>
      <c r="V281" s="92" t="s">
        <v>240</v>
      </c>
      <c r="W281" s="85" t="s">
        <v>172</v>
      </c>
      <c r="X281" s="14" t="str">
        <f t="shared" ref="X281:X300" si="83">T281&amp;U281&amp;V281&amp;W281</f>
        <v>DX2-605-BL49C</v>
      </c>
      <c r="Z281" s="133" t="str">
        <f t="shared" ref="Z281:Z296" si="84">Z280</f>
        <v>DX2-605-</v>
      </c>
      <c r="AA281" s="84" t="s">
        <v>239</v>
      </c>
      <c r="AB281" s="92" t="s">
        <v>267</v>
      </c>
      <c r="AC281" s="85" t="s">
        <v>172</v>
      </c>
      <c r="AD281" s="14" t="str">
        <f t="shared" ref="AD281:AD296" si="85">Z281&amp;AA281&amp;AB281&amp;AC281</f>
        <v>DX2-605-BP49C</v>
      </c>
    </row>
    <row r="282" spans="1:30" x14ac:dyDescent="0.25">
      <c r="A282" s="197"/>
      <c r="B282" s="218"/>
      <c r="C282" s="221"/>
      <c r="D282" s="224"/>
      <c r="E282" s="104" t="s">
        <v>147</v>
      </c>
      <c r="F282" s="69" t="s">
        <v>183</v>
      </c>
      <c r="G282" s="59">
        <v>33</v>
      </c>
      <c r="H282" s="100" t="s">
        <v>230</v>
      </c>
      <c r="I282" s="109" t="str">
        <f t="shared" si="80"/>
        <v>PA16454-0233-00</v>
      </c>
      <c r="J282" s="226"/>
      <c r="K282" s="229"/>
      <c r="L282" s="123" t="s">
        <v>248</v>
      </c>
      <c r="N282" s="64" t="str">
        <f t="shared" ref="N282:N296" si="86">N281</f>
        <v>DX2-605-</v>
      </c>
      <c r="O282" s="59">
        <v>711</v>
      </c>
      <c r="P282" s="69" t="s">
        <v>193</v>
      </c>
      <c r="Q282" s="86"/>
      <c r="R282" s="141" t="str">
        <f t="shared" si="81"/>
        <v>DX2-605-711M</v>
      </c>
      <c r="T282" s="64" t="str">
        <f t="shared" si="82"/>
        <v>DX2-605-</v>
      </c>
      <c r="U282" s="59" t="s">
        <v>239</v>
      </c>
      <c r="V282" s="69" t="s">
        <v>240</v>
      </c>
      <c r="W282" s="86"/>
      <c r="X282" s="12" t="str">
        <f t="shared" si="83"/>
        <v>DX2-605-BL49</v>
      </c>
      <c r="Z282" s="64" t="str">
        <f t="shared" si="84"/>
        <v>DX2-605-</v>
      </c>
      <c r="AA282" s="59" t="s">
        <v>239</v>
      </c>
      <c r="AB282" s="69" t="s">
        <v>267</v>
      </c>
      <c r="AC282" s="86"/>
      <c r="AD282" s="12" t="str">
        <f t="shared" si="85"/>
        <v>DX2-605-BP49</v>
      </c>
    </row>
    <row r="283" spans="1:30" x14ac:dyDescent="0.25">
      <c r="A283" s="197"/>
      <c r="B283" s="218"/>
      <c r="C283" s="221"/>
      <c r="D283" s="224"/>
      <c r="E283" s="104" t="s">
        <v>147</v>
      </c>
      <c r="F283" s="69" t="s">
        <v>183</v>
      </c>
      <c r="G283" s="59">
        <v>33</v>
      </c>
      <c r="H283" s="100" t="s">
        <v>231</v>
      </c>
      <c r="I283" s="109" t="str">
        <f t="shared" si="80"/>
        <v>PA16454-0233-91</v>
      </c>
      <c r="J283" s="226"/>
      <c r="K283" s="229"/>
      <c r="L283" s="123" t="s">
        <v>237</v>
      </c>
      <c r="N283" s="64" t="str">
        <f t="shared" si="86"/>
        <v>DX2-605-</v>
      </c>
      <c r="O283" s="59">
        <v>711</v>
      </c>
      <c r="P283" s="69" t="s">
        <v>193</v>
      </c>
      <c r="Q283" s="86" t="s">
        <v>244</v>
      </c>
      <c r="R283" s="141" t="str">
        <f t="shared" si="81"/>
        <v>DX2-605-711MS</v>
      </c>
      <c r="T283" s="64" t="str">
        <f t="shared" si="82"/>
        <v>DX2-605-</v>
      </c>
      <c r="U283" s="59" t="s">
        <v>239</v>
      </c>
      <c r="V283" s="69" t="s">
        <v>240</v>
      </c>
      <c r="W283" s="86" t="s">
        <v>244</v>
      </c>
      <c r="X283" s="12" t="str">
        <f t="shared" si="83"/>
        <v>DX2-605-BL49S</v>
      </c>
      <c r="Z283" s="64" t="str">
        <f t="shared" si="84"/>
        <v>DX2-605-</v>
      </c>
      <c r="AA283" s="59" t="s">
        <v>239</v>
      </c>
      <c r="AB283" s="69" t="s">
        <v>267</v>
      </c>
      <c r="AC283" s="86" t="s">
        <v>244</v>
      </c>
      <c r="AD283" s="12" t="str">
        <f t="shared" si="85"/>
        <v>DX2-605-BP49S</v>
      </c>
    </row>
    <row r="284" spans="1:30" x14ac:dyDescent="0.25">
      <c r="A284" s="197"/>
      <c r="B284" s="218"/>
      <c r="C284" s="221"/>
      <c r="D284" s="224"/>
      <c r="E284" s="105" t="s">
        <v>147</v>
      </c>
      <c r="F284" s="70" t="s">
        <v>183</v>
      </c>
      <c r="G284" s="60">
        <v>33</v>
      </c>
      <c r="H284" s="101" t="s">
        <v>232</v>
      </c>
      <c r="I284" s="110" t="str">
        <f t="shared" si="80"/>
        <v>PA16454-0233-92</v>
      </c>
      <c r="J284" s="226"/>
      <c r="K284" s="230"/>
      <c r="L284" s="124" t="s">
        <v>238</v>
      </c>
      <c r="N284" s="65" t="str">
        <f t="shared" si="86"/>
        <v>DX2-605-</v>
      </c>
      <c r="O284" s="60">
        <v>711</v>
      </c>
      <c r="P284" s="70" t="s">
        <v>193</v>
      </c>
      <c r="Q284" s="87" t="s">
        <v>244</v>
      </c>
      <c r="R284" s="142" t="str">
        <f t="shared" si="81"/>
        <v>DX2-605-711MS</v>
      </c>
      <c r="T284" s="65" t="str">
        <f t="shared" si="82"/>
        <v>DX2-605-</v>
      </c>
      <c r="U284" s="60" t="s">
        <v>239</v>
      </c>
      <c r="V284" s="70" t="s">
        <v>240</v>
      </c>
      <c r="W284" s="87" t="s">
        <v>244</v>
      </c>
      <c r="X284" s="13" t="str">
        <f t="shared" si="83"/>
        <v>DX2-605-BL49S</v>
      </c>
      <c r="Z284" s="65" t="str">
        <f t="shared" si="84"/>
        <v>DX2-605-</v>
      </c>
      <c r="AA284" s="60" t="s">
        <v>239</v>
      </c>
      <c r="AB284" s="70" t="s">
        <v>267</v>
      </c>
      <c r="AC284" s="87" t="s">
        <v>244</v>
      </c>
      <c r="AD284" s="13" t="str">
        <f t="shared" si="85"/>
        <v>DX2-605-BP49S</v>
      </c>
    </row>
    <row r="285" spans="1:30" x14ac:dyDescent="0.25">
      <c r="A285" s="197"/>
      <c r="B285" s="218"/>
      <c r="C285" s="221"/>
      <c r="D285" s="224"/>
      <c r="E285" s="103" t="s">
        <v>147</v>
      </c>
      <c r="F285" s="92" t="s">
        <v>185</v>
      </c>
      <c r="G285" s="84">
        <v>33</v>
      </c>
      <c r="H285" s="99"/>
      <c r="I285" s="108" t="str">
        <f t="shared" si="80"/>
        <v>PA16454-5133</v>
      </c>
      <c r="J285" s="226"/>
      <c r="K285" s="228" t="s">
        <v>249</v>
      </c>
      <c r="L285" s="122" t="s">
        <v>233</v>
      </c>
      <c r="N285" s="133" t="str">
        <f t="shared" si="86"/>
        <v>DX2-605-</v>
      </c>
      <c r="O285" s="84">
        <v>711</v>
      </c>
      <c r="P285" s="92" t="s">
        <v>172</v>
      </c>
      <c r="Q285" s="85" t="s">
        <v>172</v>
      </c>
      <c r="R285" s="140" t="str">
        <f t="shared" si="81"/>
        <v>DX2-605-711CC</v>
      </c>
      <c r="T285" s="133" t="str">
        <f t="shared" si="82"/>
        <v>DX2-605-</v>
      </c>
      <c r="U285" s="84" t="s">
        <v>239</v>
      </c>
      <c r="V285" s="92" t="s">
        <v>241</v>
      </c>
      <c r="W285" s="85" t="s">
        <v>172</v>
      </c>
      <c r="X285" s="14" t="str">
        <f t="shared" si="83"/>
        <v>DX2-605-BL42C</v>
      </c>
      <c r="Z285" s="133" t="str">
        <f t="shared" si="84"/>
        <v>DX2-605-</v>
      </c>
      <c r="AA285" s="84" t="s">
        <v>239</v>
      </c>
      <c r="AB285" s="92" t="s">
        <v>268</v>
      </c>
      <c r="AC285" s="85" t="s">
        <v>172</v>
      </c>
      <c r="AD285" s="14" t="str">
        <f t="shared" si="85"/>
        <v>DX2-605-BP42C</v>
      </c>
    </row>
    <row r="286" spans="1:30" x14ac:dyDescent="0.25">
      <c r="A286" s="197"/>
      <c r="B286" s="218"/>
      <c r="C286" s="221"/>
      <c r="D286" s="224"/>
      <c r="E286" s="104" t="s">
        <v>147</v>
      </c>
      <c r="F286" s="69" t="s">
        <v>185</v>
      </c>
      <c r="G286" s="59">
        <v>33</v>
      </c>
      <c r="H286" s="100" t="s">
        <v>230</v>
      </c>
      <c r="I286" s="109" t="str">
        <f t="shared" si="80"/>
        <v>PA16454-5133-00</v>
      </c>
      <c r="J286" s="226"/>
      <c r="K286" s="229"/>
      <c r="L286" s="123" t="s">
        <v>248</v>
      </c>
      <c r="N286" s="64" t="str">
        <f t="shared" si="86"/>
        <v>DX2-605-</v>
      </c>
      <c r="O286" s="59">
        <v>711</v>
      </c>
      <c r="P286" s="69" t="s">
        <v>172</v>
      </c>
      <c r="Q286" s="86"/>
      <c r="R286" s="141" t="str">
        <f t="shared" si="81"/>
        <v>DX2-605-711C</v>
      </c>
      <c r="T286" s="64" t="str">
        <f t="shared" si="82"/>
        <v>DX2-605-</v>
      </c>
      <c r="U286" s="59" t="s">
        <v>239</v>
      </c>
      <c r="V286" s="69" t="s">
        <v>241</v>
      </c>
      <c r="W286" s="86"/>
      <c r="X286" s="12" t="str">
        <f t="shared" si="83"/>
        <v>DX2-605-BL42</v>
      </c>
      <c r="Z286" s="64" t="str">
        <f t="shared" si="84"/>
        <v>DX2-605-</v>
      </c>
      <c r="AA286" s="59" t="s">
        <v>239</v>
      </c>
      <c r="AB286" s="69" t="s">
        <v>268</v>
      </c>
      <c r="AC286" s="86"/>
      <c r="AD286" s="12" t="str">
        <f t="shared" si="85"/>
        <v>DX2-605-BP42</v>
      </c>
    </row>
    <row r="287" spans="1:30" x14ac:dyDescent="0.25">
      <c r="A287" s="197"/>
      <c r="B287" s="218"/>
      <c r="C287" s="221"/>
      <c r="D287" s="224"/>
      <c r="E287" s="104" t="s">
        <v>147</v>
      </c>
      <c r="F287" s="69" t="s">
        <v>185</v>
      </c>
      <c r="G287" s="59">
        <v>33</v>
      </c>
      <c r="H287" s="100" t="s">
        <v>231</v>
      </c>
      <c r="I287" s="109" t="str">
        <f t="shared" si="80"/>
        <v>PA16454-5133-91</v>
      </c>
      <c r="J287" s="226"/>
      <c r="K287" s="229"/>
      <c r="L287" s="123" t="s">
        <v>237</v>
      </c>
      <c r="N287" s="64" t="str">
        <f t="shared" si="86"/>
        <v>DX2-605-</v>
      </c>
      <c r="O287" s="59">
        <v>711</v>
      </c>
      <c r="P287" s="69" t="s">
        <v>172</v>
      </c>
      <c r="Q287" s="86" t="s">
        <v>244</v>
      </c>
      <c r="R287" s="141" t="str">
        <f t="shared" si="81"/>
        <v>DX2-605-711CS</v>
      </c>
      <c r="T287" s="64" t="str">
        <f t="shared" si="82"/>
        <v>DX2-605-</v>
      </c>
      <c r="U287" s="59" t="s">
        <v>239</v>
      </c>
      <c r="V287" s="69" t="s">
        <v>241</v>
      </c>
      <c r="W287" s="86" t="s">
        <v>244</v>
      </c>
      <c r="X287" s="12" t="str">
        <f t="shared" si="83"/>
        <v>DX2-605-BL42S</v>
      </c>
      <c r="Z287" s="64" t="str">
        <f t="shared" si="84"/>
        <v>DX2-605-</v>
      </c>
      <c r="AA287" s="59" t="s">
        <v>239</v>
      </c>
      <c r="AB287" s="69" t="s">
        <v>268</v>
      </c>
      <c r="AC287" s="86" t="s">
        <v>244</v>
      </c>
      <c r="AD287" s="12" t="str">
        <f t="shared" si="85"/>
        <v>DX2-605-BP42S</v>
      </c>
    </row>
    <row r="288" spans="1:30" x14ac:dyDescent="0.25">
      <c r="A288" s="197"/>
      <c r="B288" s="218"/>
      <c r="C288" s="221"/>
      <c r="D288" s="224"/>
      <c r="E288" s="105" t="s">
        <v>147</v>
      </c>
      <c r="F288" s="70" t="s">
        <v>185</v>
      </c>
      <c r="G288" s="60">
        <v>33</v>
      </c>
      <c r="H288" s="101" t="s">
        <v>232</v>
      </c>
      <c r="I288" s="110" t="str">
        <f t="shared" si="80"/>
        <v>PA16454-5133-92</v>
      </c>
      <c r="J288" s="226"/>
      <c r="K288" s="230"/>
      <c r="L288" s="124" t="s">
        <v>238</v>
      </c>
      <c r="N288" s="65" t="str">
        <f t="shared" si="86"/>
        <v>DX2-605-</v>
      </c>
      <c r="O288" s="60">
        <v>711</v>
      </c>
      <c r="P288" s="70" t="s">
        <v>172</v>
      </c>
      <c r="Q288" s="87" t="s">
        <v>244</v>
      </c>
      <c r="R288" s="142" t="str">
        <f t="shared" si="81"/>
        <v>DX2-605-711CS</v>
      </c>
      <c r="T288" s="65" t="str">
        <f t="shared" si="82"/>
        <v>DX2-605-</v>
      </c>
      <c r="U288" s="60" t="s">
        <v>239</v>
      </c>
      <c r="V288" s="70" t="s">
        <v>241</v>
      </c>
      <c r="W288" s="87" t="s">
        <v>244</v>
      </c>
      <c r="X288" s="13" t="str">
        <f t="shared" si="83"/>
        <v>DX2-605-BL42S</v>
      </c>
      <c r="Z288" s="65" t="str">
        <f t="shared" si="84"/>
        <v>DX2-605-</v>
      </c>
      <c r="AA288" s="60" t="s">
        <v>239</v>
      </c>
      <c r="AB288" s="70" t="s">
        <v>268</v>
      </c>
      <c r="AC288" s="87" t="s">
        <v>244</v>
      </c>
      <c r="AD288" s="13" t="str">
        <f t="shared" si="85"/>
        <v>DX2-605-BP42S</v>
      </c>
    </row>
    <row r="289" spans="1:30" x14ac:dyDescent="0.25">
      <c r="A289" s="197"/>
      <c r="B289" s="218"/>
      <c r="C289" s="221"/>
      <c r="D289" s="224"/>
      <c r="E289" s="103" t="s">
        <v>147</v>
      </c>
      <c r="F289" s="92" t="s">
        <v>187</v>
      </c>
      <c r="G289" s="84">
        <v>33</v>
      </c>
      <c r="H289" s="99"/>
      <c r="I289" s="108" t="str">
        <f t="shared" si="80"/>
        <v>PA16454-5733</v>
      </c>
      <c r="J289" s="226"/>
      <c r="K289" s="228" t="s">
        <v>250</v>
      </c>
      <c r="L289" s="122" t="s">
        <v>233</v>
      </c>
      <c r="N289" s="133" t="str">
        <f t="shared" si="86"/>
        <v>DX2-605-</v>
      </c>
      <c r="O289" s="84">
        <v>711</v>
      </c>
      <c r="P289" s="92" t="s">
        <v>196</v>
      </c>
      <c r="Q289" s="85" t="s">
        <v>172</v>
      </c>
      <c r="R289" s="140" t="str">
        <f t="shared" si="81"/>
        <v>DX2-605-711JC</v>
      </c>
      <c r="T289" s="133" t="str">
        <f t="shared" si="82"/>
        <v>DX2-605-</v>
      </c>
      <c r="U289" s="84" t="s">
        <v>239</v>
      </c>
      <c r="V289" s="92" t="s">
        <v>242</v>
      </c>
      <c r="W289" s="85" t="s">
        <v>172</v>
      </c>
      <c r="X289" s="14" t="str">
        <f t="shared" si="83"/>
        <v>DX2-605-BL53C</v>
      </c>
      <c r="Z289" s="133" t="str">
        <f t="shared" si="84"/>
        <v>DX2-605-</v>
      </c>
      <c r="AA289" s="84" t="s">
        <v>239</v>
      </c>
      <c r="AB289" s="92" t="s">
        <v>269</v>
      </c>
      <c r="AC289" s="85" t="s">
        <v>172</v>
      </c>
      <c r="AD289" s="14" t="str">
        <f t="shared" si="85"/>
        <v>DX2-605-BP53C</v>
      </c>
    </row>
    <row r="290" spans="1:30" x14ac:dyDescent="0.25">
      <c r="A290" s="197"/>
      <c r="B290" s="218"/>
      <c r="C290" s="221"/>
      <c r="D290" s="224"/>
      <c r="E290" s="104" t="s">
        <v>147</v>
      </c>
      <c r="F290" s="69" t="s">
        <v>187</v>
      </c>
      <c r="G290" s="59">
        <v>33</v>
      </c>
      <c r="H290" s="100" t="s">
        <v>230</v>
      </c>
      <c r="I290" s="109" t="str">
        <f t="shared" si="80"/>
        <v>PA16454-5733-00</v>
      </c>
      <c r="J290" s="226"/>
      <c r="K290" s="229"/>
      <c r="L290" s="123" t="s">
        <v>248</v>
      </c>
      <c r="N290" s="64" t="str">
        <f t="shared" si="86"/>
        <v>DX2-605-</v>
      </c>
      <c r="O290" s="59">
        <v>711</v>
      </c>
      <c r="P290" s="69" t="s">
        <v>196</v>
      </c>
      <c r="Q290" s="86"/>
      <c r="R290" s="141" t="str">
        <f t="shared" si="81"/>
        <v>DX2-605-711J</v>
      </c>
      <c r="T290" s="64" t="str">
        <f t="shared" si="82"/>
        <v>DX2-605-</v>
      </c>
      <c r="U290" s="59" t="s">
        <v>239</v>
      </c>
      <c r="V290" s="69" t="s">
        <v>242</v>
      </c>
      <c r="W290" s="86"/>
      <c r="X290" s="12" t="str">
        <f t="shared" si="83"/>
        <v>DX2-605-BL53</v>
      </c>
      <c r="Z290" s="64" t="str">
        <f t="shared" si="84"/>
        <v>DX2-605-</v>
      </c>
      <c r="AA290" s="59" t="s">
        <v>239</v>
      </c>
      <c r="AB290" s="69" t="s">
        <v>269</v>
      </c>
      <c r="AC290" s="86"/>
      <c r="AD290" s="12" t="str">
        <f t="shared" si="85"/>
        <v>DX2-605-BP53</v>
      </c>
    </row>
    <row r="291" spans="1:30" x14ac:dyDescent="0.25">
      <c r="A291" s="197"/>
      <c r="B291" s="218"/>
      <c r="C291" s="221"/>
      <c r="D291" s="224"/>
      <c r="E291" s="104" t="s">
        <v>147</v>
      </c>
      <c r="F291" s="69" t="s">
        <v>187</v>
      </c>
      <c r="G291" s="59">
        <v>33</v>
      </c>
      <c r="H291" s="100" t="s">
        <v>231</v>
      </c>
      <c r="I291" s="109" t="str">
        <f t="shared" si="80"/>
        <v>PA16454-5733-91</v>
      </c>
      <c r="J291" s="226"/>
      <c r="K291" s="229"/>
      <c r="L291" s="123" t="s">
        <v>237</v>
      </c>
      <c r="N291" s="64" t="str">
        <f t="shared" si="86"/>
        <v>DX2-605-</v>
      </c>
      <c r="O291" s="59">
        <v>711</v>
      </c>
      <c r="P291" s="69" t="s">
        <v>196</v>
      </c>
      <c r="Q291" s="86" t="s">
        <v>244</v>
      </c>
      <c r="R291" s="141" t="str">
        <f t="shared" si="81"/>
        <v>DX2-605-711JS</v>
      </c>
      <c r="T291" s="64" t="str">
        <f t="shared" si="82"/>
        <v>DX2-605-</v>
      </c>
      <c r="U291" s="59" t="s">
        <v>239</v>
      </c>
      <c r="V291" s="69" t="s">
        <v>242</v>
      </c>
      <c r="W291" s="86" t="s">
        <v>244</v>
      </c>
      <c r="X291" s="12" t="str">
        <f t="shared" si="83"/>
        <v>DX2-605-BL53S</v>
      </c>
      <c r="Z291" s="64" t="str">
        <f t="shared" si="84"/>
        <v>DX2-605-</v>
      </c>
      <c r="AA291" s="59" t="s">
        <v>239</v>
      </c>
      <c r="AB291" s="69" t="s">
        <v>269</v>
      </c>
      <c r="AC291" s="86" t="s">
        <v>244</v>
      </c>
      <c r="AD291" s="12" t="str">
        <f t="shared" si="85"/>
        <v>DX2-605-BP53S</v>
      </c>
    </row>
    <row r="292" spans="1:30" x14ac:dyDescent="0.25">
      <c r="A292" s="197"/>
      <c r="B292" s="218"/>
      <c r="C292" s="221"/>
      <c r="D292" s="224"/>
      <c r="E292" s="105" t="s">
        <v>147</v>
      </c>
      <c r="F292" s="70" t="s">
        <v>187</v>
      </c>
      <c r="G292" s="60">
        <v>33</v>
      </c>
      <c r="H292" s="101" t="s">
        <v>232</v>
      </c>
      <c r="I292" s="110" t="str">
        <f t="shared" si="80"/>
        <v>PA16454-5733-92</v>
      </c>
      <c r="J292" s="226"/>
      <c r="K292" s="230"/>
      <c r="L292" s="124" t="s">
        <v>238</v>
      </c>
      <c r="N292" s="65" t="str">
        <f t="shared" si="86"/>
        <v>DX2-605-</v>
      </c>
      <c r="O292" s="60">
        <v>711</v>
      </c>
      <c r="P292" s="70" t="s">
        <v>196</v>
      </c>
      <c r="Q292" s="87" t="s">
        <v>244</v>
      </c>
      <c r="R292" s="142" t="str">
        <f t="shared" si="81"/>
        <v>DX2-605-711JS</v>
      </c>
      <c r="T292" s="65" t="str">
        <f t="shared" si="82"/>
        <v>DX2-605-</v>
      </c>
      <c r="U292" s="60" t="s">
        <v>239</v>
      </c>
      <c r="V292" s="70" t="s">
        <v>242</v>
      </c>
      <c r="W292" s="87" t="s">
        <v>244</v>
      </c>
      <c r="X292" s="13" t="str">
        <f t="shared" si="83"/>
        <v>DX2-605-BL53S</v>
      </c>
      <c r="Z292" s="65" t="str">
        <f t="shared" si="84"/>
        <v>DX2-605-</v>
      </c>
      <c r="AA292" s="60" t="s">
        <v>239</v>
      </c>
      <c r="AB292" s="70" t="s">
        <v>269</v>
      </c>
      <c r="AC292" s="87" t="s">
        <v>244</v>
      </c>
      <c r="AD292" s="13" t="str">
        <f t="shared" si="85"/>
        <v>DX2-605-BP53S</v>
      </c>
    </row>
    <row r="293" spans="1:30" x14ac:dyDescent="0.25">
      <c r="A293" s="197"/>
      <c r="B293" s="218"/>
      <c r="C293" s="221"/>
      <c r="D293" s="224"/>
      <c r="E293" s="103" t="s">
        <v>147</v>
      </c>
      <c r="F293" s="92" t="s">
        <v>188</v>
      </c>
      <c r="G293" s="84">
        <v>33</v>
      </c>
      <c r="H293" s="99"/>
      <c r="I293" s="108" t="str">
        <f t="shared" si="80"/>
        <v>PA16454-6133</v>
      </c>
      <c r="J293" s="226"/>
      <c r="K293" s="228" t="s">
        <v>251</v>
      </c>
      <c r="L293" s="122" t="s">
        <v>233</v>
      </c>
      <c r="N293" s="133" t="str">
        <f t="shared" si="86"/>
        <v>DX2-605-</v>
      </c>
      <c r="O293" s="84">
        <v>711</v>
      </c>
      <c r="P293" s="92" t="s">
        <v>197</v>
      </c>
      <c r="Q293" s="85" t="s">
        <v>172</v>
      </c>
      <c r="R293" s="140" t="str">
        <f t="shared" si="81"/>
        <v>DX2-605-711AC</v>
      </c>
      <c r="T293" s="133" t="str">
        <f t="shared" si="82"/>
        <v>DX2-605-</v>
      </c>
      <c r="U293" s="84" t="s">
        <v>239</v>
      </c>
      <c r="V293" s="92" t="s">
        <v>243</v>
      </c>
      <c r="W293" s="85" t="s">
        <v>172</v>
      </c>
      <c r="X293" s="14" t="str">
        <f t="shared" si="83"/>
        <v>DX2-605-BL57C</v>
      </c>
      <c r="Z293" s="133" t="str">
        <f t="shared" si="84"/>
        <v>DX2-605-</v>
      </c>
      <c r="AA293" s="84" t="s">
        <v>239</v>
      </c>
      <c r="AB293" s="92" t="s">
        <v>270</v>
      </c>
      <c r="AC293" s="85" t="s">
        <v>172</v>
      </c>
      <c r="AD293" s="14" t="str">
        <f t="shared" si="85"/>
        <v>DX2-605-BP57C</v>
      </c>
    </row>
    <row r="294" spans="1:30" x14ac:dyDescent="0.25">
      <c r="A294" s="197"/>
      <c r="B294" s="218"/>
      <c r="C294" s="221"/>
      <c r="D294" s="224"/>
      <c r="E294" s="104" t="s">
        <v>147</v>
      </c>
      <c r="F294" s="69" t="s">
        <v>188</v>
      </c>
      <c r="G294" s="59">
        <v>33</v>
      </c>
      <c r="H294" s="100" t="s">
        <v>230</v>
      </c>
      <c r="I294" s="109" t="str">
        <f t="shared" si="80"/>
        <v>PA16454-6133-00</v>
      </c>
      <c r="J294" s="226"/>
      <c r="K294" s="229"/>
      <c r="L294" s="123" t="s">
        <v>248</v>
      </c>
      <c r="N294" s="64" t="str">
        <f t="shared" si="86"/>
        <v>DX2-605-</v>
      </c>
      <c r="O294" s="59">
        <v>711</v>
      </c>
      <c r="P294" s="69" t="s">
        <v>197</v>
      </c>
      <c r="Q294" s="86"/>
      <c r="R294" s="141" t="str">
        <f t="shared" si="81"/>
        <v>DX2-605-711A</v>
      </c>
      <c r="T294" s="64" t="str">
        <f t="shared" si="82"/>
        <v>DX2-605-</v>
      </c>
      <c r="U294" s="59" t="s">
        <v>239</v>
      </c>
      <c r="V294" s="69" t="s">
        <v>243</v>
      </c>
      <c r="W294" s="86"/>
      <c r="X294" s="12" t="str">
        <f t="shared" si="83"/>
        <v>DX2-605-BL57</v>
      </c>
      <c r="Z294" s="64" t="str">
        <f t="shared" si="84"/>
        <v>DX2-605-</v>
      </c>
      <c r="AA294" s="59" t="s">
        <v>239</v>
      </c>
      <c r="AB294" s="69" t="s">
        <v>270</v>
      </c>
      <c r="AC294" s="86"/>
      <c r="AD294" s="12" t="str">
        <f t="shared" si="85"/>
        <v>DX2-605-BP57</v>
      </c>
    </row>
    <row r="295" spans="1:30" x14ac:dyDescent="0.25">
      <c r="A295" s="197"/>
      <c r="B295" s="218"/>
      <c r="C295" s="221"/>
      <c r="D295" s="224"/>
      <c r="E295" s="104" t="s">
        <v>147</v>
      </c>
      <c r="F295" s="69" t="s">
        <v>188</v>
      </c>
      <c r="G295" s="59">
        <v>33</v>
      </c>
      <c r="H295" s="100" t="s">
        <v>231</v>
      </c>
      <c r="I295" s="109" t="str">
        <f t="shared" si="80"/>
        <v>PA16454-6133-91</v>
      </c>
      <c r="J295" s="226"/>
      <c r="K295" s="229"/>
      <c r="L295" s="123" t="s">
        <v>237</v>
      </c>
      <c r="N295" s="64" t="str">
        <f t="shared" si="86"/>
        <v>DX2-605-</v>
      </c>
      <c r="O295" s="59">
        <v>711</v>
      </c>
      <c r="P295" s="69" t="s">
        <v>197</v>
      </c>
      <c r="Q295" s="86" t="s">
        <v>244</v>
      </c>
      <c r="R295" s="141" t="str">
        <f t="shared" si="81"/>
        <v>DX2-605-711AS</v>
      </c>
      <c r="T295" s="64" t="str">
        <f t="shared" si="82"/>
        <v>DX2-605-</v>
      </c>
      <c r="U295" s="59" t="s">
        <v>239</v>
      </c>
      <c r="V295" s="69" t="s">
        <v>243</v>
      </c>
      <c r="W295" s="86" t="s">
        <v>244</v>
      </c>
      <c r="X295" s="12" t="str">
        <f t="shared" si="83"/>
        <v>DX2-605-BL57S</v>
      </c>
      <c r="Z295" s="64" t="str">
        <f t="shared" si="84"/>
        <v>DX2-605-</v>
      </c>
      <c r="AA295" s="59" t="s">
        <v>239</v>
      </c>
      <c r="AB295" s="69" t="s">
        <v>270</v>
      </c>
      <c r="AC295" s="86" t="s">
        <v>244</v>
      </c>
      <c r="AD295" s="12" t="str">
        <f t="shared" si="85"/>
        <v>DX2-605-BP57S</v>
      </c>
    </row>
    <row r="296" spans="1:30" x14ac:dyDescent="0.25">
      <c r="A296" s="197"/>
      <c r="B296" s="218"/>
      <c r="C296" s="221"/>
      <c r="D296" s="224"/>
      <c r="E296" s="105" t="s">
        <v>147</v>
      </c>
      <c r="F296" s="70" t="s">
        <v>188</v>
      </c>
      <c r="G296" s="60">
        <v>33</v>
      </c>
      <c r="H296" s="101" t="s">
        <v>232</v>
      </c>
      <c r="I296" s="110" t="str">
        <f t="shared" si="80"/>
        <v>PA16454-6133-92</v>
      </c>
      <c r="J296" s="227"/>
      <c r="K296" s="230"/>
      <c r="L296" s="124" t="s">
        <v>238</v>
      </c>
      <c r="N296" s="65" t="str">
        <f t="shared" si="86"/>
        <v>DX2-605-</v>
      </c>
      <c r="O296" s="60">
        <v>711</v>
      </c>
      <c r="P296" s="70" t="s">
        <v>197</v>
      </c>
      <c r="Q296" s="87" t="s">
        <v>244</v>
      </c>
      <c r="R296" s="142" t="str">
        <f t="shared" si="81"/>
        <v>DX2-605-711AS</v>
      </c>
      <c r="T296" s="65" t="str">
        <f t="shared" si="82"/>
        <v>DX2-605-</v>
      </c>
      <c r="U296" s="60" t="s">
        <v>239</v>
      </c>
      <c r="V296" s="70" t="s">
        <v>243</v>
      </c>
      <c r="W296" s="87" t="s">
        <v>244</v>
      </c>
      <c r="X296" s="13" t="str">
        <f t="shared" si="83"/>
        <v>DX2-605-BL57S</v>
      </c>
      <c r="Z296" s="65" t="str">
        <f t="shared" si="84"/>
        <v>DX2-605-</v>
      </c>
      <c r="AA296" s="60" t="s">
        <v>239</v>
      </c>
      <c r="AB296" s="70" t="s">
        <v>270</v>
      </c>
      <c r="AC296" s="87" t="s">
        <v>244</v>
      </c>
      <c r="AD296" s="13" t="str">
        <f t="shared" si="85"/>
        <v>DX2-605-BP57S</v>
      </c>
    </row>
    <row r="297" spans="1:30" x14ac:dyDescent="0.25">
      <c r="A297" s="197"/>
      <c r="B297" s="218"/>
      <c r="C297" s="221"/>
      <c r="D297" s="224"/>
      <c r="E297" s="103" t="s">
        <v>147</v>
      </c>
      <c r="F297" s="92" t="s">
        <v>228</v>
      </c>
      <c r="G297" s="84">
        <v>33</v>
      </c>
      <c r="H297" s="99"/>
      <c r="I297" s="108" t="str">
        <f t="shared" si="80"/>
        <v>PA16454-1333</v>
      </c>
      <c r="J297" s="231" t="s">
        <v>257</v>
      </c>
      <c r="K297" s="228" t="s">
        <v>86</v>
      </c>
      <c r="L297" s="122" t="s">
        <v>233</v>
      </c>
      <c r="N297" s="133"/>
      <c r="O297" s="84"/>
      <c r="P297" s="92"/>
      <c r="Q297" s="85"/>
      <c r="R297" s="140" t="str">
        <f t="shared" si="81"/>
        <v/>
      </c>
      <c r="T297" s="133" t="str">
        <f t="shared" si="82"/>
        <v>DX2-605-</v>
      </c>
      <c r="U297" s="84" t="s">
        <v>239</v>
      </c>
      <c r="V297" s="92" t="s">
        <v>240</v>
      </c>
      <c r="W297" s="85" t="s">
        <v>172</v>
      </c>
      <c r="X297" s="14" t="str">
        <f t="shared" si="83"/>
        <v>DX2-605-BL49C</v>
      </c>
      <c r="Z297" s="133"/>
      <c r="AA297" s="84"/>
      <c r="AB297" s="92"/>
      <c r="AC297" s="85"/>
      <c r="AD297" s="14"/>
    </row>
    <row r="298" spans="1:30" x14ac:dyDescent="0.25">
      <c r="A298" s="197"/>
      <c r="B298" s="218"/>
      <c r="C298" s="221"/>
      <c r="D298" s="224"/>
      <c r="E298" s="104" t="s">
        <v>147</v>
      </c>
      <c r="F298" s="69" t="s">
        <v>228</v>
      </c>
      <c r="G298" s="59">
        <v>33</v>
      </c>
      <c r="H298" s="100" t="s">
        <v>230</v>
      </c>
      <c r="I298" s="109" t="str">
        <f t="shared" si="80"/>
        <v>PA16454-1333-00</v>
      </c>
      <c r="J298" s="232"/>
      <c r="K298" s="229"/>
      <c r="L298" s="123" t="s">
        <v>248</v>
      </c>
      <c r="N298" s="64"/>
      <c r="O298" s="59"/>
      <c r="P298" s="69"/>
      <c r="Q298" s="86"/>
      <c r="R298" s="141" t="str">
        <f t="shared" si="81"/>
        <v/>
      </c>
      <c r="T298" s="64" t="str">
        <f t="shared" si="82"/>
        <v>DX2-605-</v>
      </c>
      <c r="U298" s="59" t="s">
        <v>239</v>
      </c>
      <c r="V298" s="69" t="s">
        <v>240</v>
      </c>
      <c r="W298" s="86"/>
      <c r="X298" s="12" t="str">
        <f t="shared" si="83"/>
        <v>DX2-605-BL49</v>
      </c>
      <c r="Z298" s="64"/>
      <c r="AA298" s="59"/>
      <c r="AB298" s="69"/>
      <c r="AC298" s="86"/>
      <c r="AD298" s="12"/>
    </row>
    <row r="299" spans="1:30" x14ac:dyDescent="0.25">
      <c r="A299" s="197"/>
      <c r="B299" s="218"/>
      <c r="C299" s="221"/>
      <c r="D299" s="224"/>
      <c r="E299" s="104" t="s">
        <v>147</v>
      </c>
      <c r="F299" s="69" t="s">
        <v>228</v>
      </c>
      <c r="G299" s="59">
        <v>33</v>
      </c>
      <c r="H299" s="100" t="s">
        <v>231</v>
      </c>
      <c r="I299" s="109" t="str">
        <f t="shared" si="80"/>
        <v>PA16454-1333-91</v>
      </c>
      <c r="J299" s="232"/>
      <c r="K299" s="229"/>
      <c r="L299" s="123" t="s">
        <v>237</v>
      </c>
      <c r="N299" s="64"/>
      <c r="O299" s="59"/>
      <c r="P299" s="69"/>
      <c r="Q299" s="86"/>
      <c r="R299" s="141" t="str">
        <f t="shared" si="81"/>
        <v/>
      </c>
      <c r="T299" s="64" t="str">
        <f t="shared" si="82"/>
        <v>DX2-605-</v>
      </c>
      <c r="U299" s="59" t="s">
        <v>239</v>
      </c>
      <c r="V299" s="69" t="s">
        <v>240</v>
      </c>
      <c r="W299" s="86" t="s">
        <v>244</v>
      </c>
      <c r="X299" s="12" t="str">
        <f t="shared" si="83"/>
        <v>DX2-605-BL49S</v>
      </c>
      <c r="Z299" s="64"/>
      <c r="AA299" s="59"/>
      <c r="AB299" s="69"/>
      <c r="AC299" s="86"/>
      <c r="AD299" s="12"/>
    </row>
    <row r="300" spans="1:30" x14ac:dyDescent="0.25">
      <c r="A300" s="197"/>
      <c r="B300" s="218"/>
      <c r="C300" s="222"/>
      <c r="D300" s="225"/>
      <c r="E300" s="105" t="s">
        <v>147</v>
      </c>
      <c r="F300" s="70" t="s">
        <v>228</v>
      </c>
      <c r="G300" s="60">
        <v>33</v>
      </c>
      <c r="H300" s="101" t="s">
        <v>232</v>
      </c>
      <c r="I300" s="110" t="str">
        <f t="shared" si="80"/>
        <v>PA16454-1333-92</v>
      </c>
      <c r="J300" s="233"/>
      <c r="K300" s="230"/>
      <c r="L300" s="124" t="s">
        <v>238</v>
      </c>
      <c r="N300" s="65"/>
      <c r="O300" s="60"/>
      <c r="P300" s="70"/>
      <c r="Q300" s="87"/>
      <c r="R300" s="142" t="str">
        <f t="shared" si="81"/>
        <v/>
      </c>
      <c r="T300" s="65" t="str">
        <f t="shared" si="82"/>
        <v>DX2-605-</v>
      </c>
      <c r="U300" s="60" t="s">
        <v>239</v>
      </c>
      <c r="V300" s="70" t="s">
        <v>240</v>
      </c>
      <c r="W300" s="87" t="s">
        <v>244</v>
      </c>
      <c r="X300" s="13" t="str">
        <f t="shared" si="83"/>
        <v>DX2-605-BL49S</v>
      </c>
      <c r="Z300" s="65"/>
      <c r="AA300" s="60"/>
      <c r="AB300" s="70"/>
      <c r="AC300" s="87"/>
      <c r="AD300" s="13"/>
    </row>
    <row r="301" spans="1:30" x14ac:dyDescent="0.25">
      <c r="A301" s="197"/>
      <c r="B301" s="218"/>
      <c r="C301" s="234" t="s">
        <v>12</v>
      </c>
      <c r="D301" s="235" t="s">
        <v>107</v>
      </c>
      <c r="E301" s="102" t="s">
        <v>148</v>
      </c>
      <c r="F301" s="45" t="s">
        <v>227</v>
      </c>
      <c r="G301" s="36">
        <v>33</v>
      </c>
      <c r="H301" s="98" t="s">
        <v>230</v>
      </c>
      <c r="I301" s="107" t="str">
        <f t="shared" si="80"/>
        <v>PA16460-0033-00</v>
      </c>
      <c r="J301" s="96" t="s">
        <v>255</v>
      </c>
      <c r="K301" s="97" t="s">
        <v>171</v>
      </c>
      <c r="L301" s="125" t="s">
        <v>248</v>
      </c>
      <c r="N301" s="66" t="s">
        <v>212</v>
      </c>
      <c r="O301" s="36">
        <v>711</v>
      </c>
      <c r="P301" s="45"/>
      <c r="Q301" s="83"/>
      <c r="R301" s="143" t="str">
        <f>N301&amp;O301&amp;P301&amp;Q301</f>
        <v>DX3-605-711</v>
      </c>
      <c r="T301" s="137" t="str">
        <f>N301</f>
        <v>DX3-605-</v>
      </c>
      <c r="U301" s="36" t="s">
        <v>239</v>
      </c>
      <c r="V301" s="45" t="s">
        <v>194</v>
      </c>
      <c r="W301" s="83"/>
      <c r="X301" s="138" t="str">
        <f>T301&amp;U301&amp;V301&amp;W301</f>
        <v>DX3-605-BN</v>
      </c>
      <c r="Z301" s="137" t="str">
        <f>T301</f>
        <v>DX3-605-</v>
      </c>
      <c r="AA301" s="36" t="s">
        <v>239</v>
      </c>
      <c r="AB301" s="45" t="s">
        <v>194</v>
      </c>
      <c r="AC301" s="83"/>
      <c r="AD301" s="138" t="str">
        <f>Z301&amp;AA301&amp;AB301&amp;AC301</f>
        <v>DX3-605-BN</v>
      </c>
    </row>
    <row r="302" spans="1:30" x14ac:dyDescent="0.25">
      <c r="A302" s="197"/>
      <c r="B302" s="218"/>
      <c r="C302" s="221"/>
      <c r="D302" s="224"/>
      <c r="E302" s="103" t="s">
        <v>148</v>
      </c>
      <c r="F302" s="92" t="s">
        <v>183</v>
      </c>
      <c r="G302" s="84">
        <v>33</v>
      </c>
      <c r="H302" s="99"/>
      <c r="I302" s="108" t="str">
        <f t="shared" si="80"/>
        <v>PA16460-0233</v>
      </c>
      <c r="J302" s="226" t="s">
        <v>256</v>
      </c>
      <c r="K302" s="228" t="s">
        <v>86</v>
      </c>
      <c r="L302" s="122" t="s">
        <v>233</v>
      </c>
      <c r="N302" s="133" t="str">
        <f>N301</f>
        <v>DX3-605-</v>
      </c>
      <c r="O302" s="84">
        <v>711</v>
      </c>
      <c r="P302" s="92" t="s">
        <v>193</v>
      </c>
      <c r="Q302" s="85" t="s">
        <v>172</v>
      </c>
      <c r="R302" s="140" t="str">
        <f t="shared" ref="R302:R321" si="87">N302&amp;O302&amp;P302&amp;Q302</f>
        <v>DX3-605-711MC</v>
      </c>
      <c r="T302" s="133" t="str">
        <f t="shared" ref="T302:T321" si="88">T301</f>
        <v>DX3-605-</v>
      </c>
      <c r="U302" s="84" t="s">
        <v>239</v>
      </c>
      <c r="V302" s="92" t="s">
        <v>240</v>
      </c>
      <c r="W302" s="85" t="s">
        <v>172</v>
      </c>
      <c r="X302" s="14" t="str">
        <f t="shared" ref="X302:X321" si="89">T302&amp;U302&amp;V302&amp;W302</f>
        <v>DX3-605-BL49C</v>
      </c>
      <c r="Z302" s="133" t="str">
        <f t="shared" ref="Z302:Z317" si="90">Z301</f>
        <v>DX3-605-</v>
      </c>
      <c r="AA302" s="84" t="s">
        <v>239</v>
      </c>
      <c r="AB302" s="92" t="s">
        <v>267</v>
      </c>
      <c r="AC302" s="85" t="s">
        <v>172</v>
      </c>
      <c r="AD302" s="14" t="str">
        <f t="shared" ref="AD302:AD317" si="91">Z302&amp;AA302&amp;AB302&amp;AC302</f>
        <v>DX3-605-BP49C</v>
      </c>
    </row>
    <row r="303" spans="1:30" x14ac:dyDescent="0.25">
      <c r="A303" s="197"/>
      <c r="B303" s="218"/>
      <c r="C303" s="221"/>
      <c r="D303" s="224"/>
      <c r="E303" s="104" t="s">
        <v>148</v>
      </c>
      <c r="F303" s="69" t="s">
        <v>183</v>
      </c>
      <c r="G303" s="59">
        <v>33</v>
      </c>
      <c r="H303" s="100" t="s">
        <v>230</v>
      </c>
      <c r="I303" s="109" t="str">
        <f t="shared" si="80"/>
        <v>PA16460-0233-00</v>
      </c>
      <c r="J303" s="226"/>
      <c r="K303" s="229"/>
      <c r="L303" s="123" t="s">
        <v>248</v>
      </c>
      <c r="N303" s="64" t="str">
        <f t="shared" ref="N303:N317" si="92">N302</f>
        <v>DX3-605-</v>
      </c>
      <c r="O303" s="59">
        <v>711</v>
      </c>
      <c r="P303" s="69" t="s">
        <v>193</v>
      </c>
      <c r="Q303" s="86"/>
      <c r="R303" s="141" t="str">
        <f t="shared" si="87"/>
        <v>DX3-605-711M</v>
      </c>
      <c r="T303" s="64" t="str">
        <f t="shared" si="88"/>
        <v>DX3-605-</v>
      </c>
      <c r="U303" s="59" t="s">
        <v>239</v>
      </c>
      <c r="V303" s="69" t="s">
        <v>240</v>
      </c>
      <c r="W303" s="86"/>
      <c r="X303" s="12" t="str">
        <f t="shared" si="89"/>
        <v>DX3-605-BL49</v>
      </c>
      <c r="Z303" s="64" t="str">
        <f t="shared" si="90"/>
        <v>DX3-605-</v>
      </c>
      <c r="AA303" s="59" t="s">
        <v>239</v>
      </c>
      <c r="AB303" s="69" t="s">
        <v>267</v>
      </c>
      <c r="AC303" s="86"/>
      <c r="AD303" s="12" t="str">
        <f t="shared" si="91"/>
        <v>DX3-605-BP49</v>
      </c>
    </row>
    <row r="304" spans="1:30" x14ac:dyDescent="0.25">
      <c r="A304" s="197"/>
      <c r="B304" s="218"/>
      <c r="C304" s="221"/>
      <c r="D304" s="224"/>
      <c r="E304" s="104" t="s">
        <v>148</v>
      </c>
      <c r="F304" s="69" t="s">
        <v>183</v>
      </c>
      <c r="G304" s="59">
        <v>33</v>
      </c>
      <c r="H304" s="100" t="s">
        <v>231</v>
      </c>
      <c r="I304" s="109" t="str">
        <f t="shared" si="80"/>
        <v>PA16460-0233-91</v>
      </c>
      <c r="J304" s="226"/>
      <c r="K304" s="229"/>
      <c r="L304" s="123" t="s">
        <v>237</v>
      </c>
      <c r="N304" s="64" t="str">
        <f t="shared" si="92"/>
        <v>DX3-605-</v>
      </c>
      <c r="O304" s="59">
        <v>711</v>
      </c>
      <c r="P304" s="69" t="s">
        <v>193</v>
      </c>
      <c r="Q304" s="86" t="s">
        <v>244</v>
      </c>
      <c r="R304" s="141" t="str">
        <f t="shared" si="87"/>
        <v>DX3-605-711MS</v>
      </c>
      <c r="T304" s="64" t="str">
        <f t="shared" si="88"/>
        <v>DX3-605-</v>
      </c>
      <c r="U304" s="59" t="s">
        <v>239</v>
      </c>
      <c r="V304" s="69" t="s">
        <v>240</v>
      </c>
      <c r="W304" s="86" t="s">
        <v>244</v>
      </c>
      <c r="X304" s="12" t="str">
        <f t="shared" si="89"/>
        <v>DX3-605-BL49S</v>
      </c>
      <c r="Z304" s="64" t="str">
        <f t="shared" si="90"/>
        <v>DX3-605-</v>
      </c>
      <c r="AA304" s="59" t="s">
        <v>239</v>
      </c>
      <c r="AB304" s="69" t="s">
        <v>267</v>
      </c>
      <c r="AC304" s="86" t="s">
        <v>244</v>
      </c>
      <c r="AD304" s="12" t="str">
        <f t="shared" si="91"/>
        <v>DX3-605-BP49S</v>
      </c>
    </row>
    <row r="305" spans="1:30" x14ac:dyDescent="0.25">
      <c r="A305" s="197"/>
      <c r="B305" s="218"/>
      <c r="C305" s="221"/>
      <c r="D305" s="224"/>
      <c r="E305" s="105" t="s">
        <v>148</v>
      </c>
      <c r="F305" s="70" t="s">
        <v>183</v>
      </c>
      <c r="G305" s="60">
        <v>33</v>
      </c>
      <c r="H305" s="101" t="s">
        <v>232</v>
      </c>
      <c r="I305" s="110" t="str">
        <f t="shared" si="80"/>
        <v>PA16460-0233-92</v>
      </c>
      <c r="J305" s="226"/>
      <c r="K305" s="230"/>
      <c r="L305" s="124" t="s">
        <v>238</v>
      </c>
      <c r="N305" s="65" t="str">
        <f t="shared" si="92"/>
        <v>DX3-605-</v>
      </c>
      <c r="O305" s="60">
        <v>711</v>
      </c>
      <c r="P305" s="70" t="s">
        <v>193</v>
      </c>
      <c r="Q305" s="87" t="s">
        <v>244</v>
      </c>
      <c r="R305" s="142" t="str">
        <f t="shared" si="87"/>
        <v>DX3-605-711MS</v>
      </c>
      <c r="T305" s="65" t="str">
        <f t="shared" si="88"/>
        <v>DX3-605-</v>
      </c>
      <c r="U305" s="60" t="s">
        <v>239</v>
      </c>
      <c r="V305" s="70" t="s">
        <v>240</v>
      </c>
      <c r="W305" s="87" t="s">
        <v>244</v>
      </c>
      <c r="X305" s="13" t="str">
        <f t="shared" si="89"/>
        <v>DX3-605-BL49S</v>
      </c>
      <c r="Z305" s="65" t="str">
        <f t="shared" si="90"/>
        <v>DX3-605-</v>
      </c>
      <c r="AA305" s="60" t="s">
        <v>239</v>
      </c>
      <c r="AB305" s="70" t="s">
        <v>267</v>
      </c>
      <c r="AC305" s="87" t="s">
        <v>244</v>
      </c>
      <c r="AD305" s="13" t="str">
        <f t="shared" si="91"/>
        <v>DX3-605-BP49S</v>
      </c>
    </row>
    <row r="306" spans="1:30" x14ac:dyDescent="0.25">
      <c r="A306" s="197"/>
      <c r="B306" s="218"/>
      <c r="C306" s="221"/>
      <c r="D306" s="224"/>
      <c r="E306" s="103" t="s">
        <v>148</v>
      </c>
      <c r="F306" s="92" t="s">
        <v>185</v>
      </c>
      <c r="G306" s="84">
        <v>33</v>
      </c>
      <c r="H306" s="99"/>
      <c r="I306" s="108" t="str">
        <f t="shared" si="80"/>
        <v>PA16460-5133</v>
      </c>
      <c r="J306" s="226"/>
      <c r="K306" s="228" t="s">
        <v>249</v>
      </c>
      <c r="L306" s="122" t="s">
        <v>233</v>
      </c>
      <c r="N306" s="133" t="str">
        <f t="shared" si="92"/>
        <v>DX3-605-</v>
      </c>
      <c r="O306" s="84">
        <v>711</v>
      </c>
      <c r="P306" s="92" t="s">
        <v>172</v>
      </c>
      <c r="Q306" s="85" t="s">
        <v>172</v>
      </c>
      <c r="R306" s="140" t="str">
        <f t="shared" si="87"/>
        <v>DX3-605-711CC</v>
      </c>
      <c r="T306" s="133" t="str">
        <f t="shared" si="88"/>
        <v>DX3-605-</v>
      </c>
      <c r="U306" s="84" t="s">
        <v>239</v>
      </c>
      <c r="V306" s="92" t="s">
        <v>241</v>
      </c>
      <c r="W306" s="85" t="s">
        <v>172</v>
      </c>
      <c r="X306" s="14" t="str">
        <f t="shared" si="89"/>
        <v>DX3-605-BL42C</v>
      </c>
      <c r="Z306" s="133" t="str">
        <f t="shared" si="90"/>
        <v>DX3-605-</v>
      </c>
      <c r="AA306" s="84" t="s">
        <v>239</v>
      </c>
      <c r="AB306" s="92" t="s">
        <v>268</v>
      </c>
      <c r="AC306" s="85" t="s">
        <v>172</v>
      </c>
      <c r="AD306" s="14" t="str">
        <f t="shared" si="91"/>
        <v>DX3-605-BP42C</v>
      </c>
    </row>
    <row r="307" spans="1:30" x14ac:dyDescent="0.25">
      <c r="A307" s="197"/>
      <c r="B307" s="218"/>
      <c r="C307" s="221"/>
      <c r="D307" s="224"/>
      <c r="E307" s="104" t="s">
        <v>148</v>
      </c>
      <c r="F307" s="69" t="s">
        <v>185</v>
      </c>
      <c r="G307" s="59">
        <v>33</v>
      </c>
      <c r="H307" s="100" t="s">
        <v>230</v>
      </c>
      <c r="I307" s="109" t="str">
        <f t="shared" si="80"/>
        <v>PA16460-5133-00</v>
      </c>
      <c r="J307" s="226"/>
      <c r="K307" s="229"/>
      <c r="L307" s="123" t="s">
        <v>248</v>
      </c>
      <c r="N307" s="64" t="str">
        <f t="shared" si="92"/>
        <v>DX3-605-</v>
      </c>
      <c r="O307" s="59">
        <v>711</v>
      </c>
      <c r="P307" s="69" t="s">
        <v>172</v>
      </c>
      <c r="Q307" s="86"/>
      <c r="R307" s="141" t="str">
        <f t="shared" si="87"/>
        <v>DX3-605-711C</v>
      </c>
      <c r="T307" s="64" t="str">
        <f t="shared" si="88"/>
        <v>DX3-605-</v>
      </c>
      <c r="U307" s="59" t="s">
        <v>239</v>
      </c>
      <c r="V307" s="69" t="s">
        <v>241</v>
      </c>
      <c r="W307" s="86"/>
      <c r="X307" s="12" t="str">
        <f t="shared" si="89"/>
        <v>DX3-605-BL42</v>
      </c>
      <c r="Z307" s="64" t="str">
        <f t="shared" si="90"/>
        <v>DX3-605-</v>
      </c>
      <c r="AA307" s="59" t="s">
        <v>239</v>
      </c>
      <c r="AB307" s="69" t="s">
        <v>268</v>
      </c>
      <c r="AC307" s="86"/>
      <c r="AD307" s="12" t="str">
        <f t="shared" si="91"/>
        <v>DX3-605-BP42</v>
      </c>
    </row>
    <row r="308" spans="1:30" x14ac:dyDescent="0.25">
      <c r="A308" s="197"/>
      <c r="B308" s="218"/>
      <c r="C308" s="221"/>
      <c r="D308" s="224"/>
      <c r="E308" s="104" t="s">
        <v>148</v>
      </c>
      <c r="F308" s="69" t="s">
        <v>185</v>
      </c>
      <c r="G308" s="59">
        <v>33</v>
      </c>
      <c r="H308" s="100" t="s">
        <v>231</v>
      </c>
      <c r="I308" s="109" t="str">
        <f t="shared" si="80"/>
        <v>PA16460-5133-91</v>
      </c>
      <c r="J308" s="226"/>
      <c r="K308" s="229"/>
      <c r="L308" s="123" t="s">
        <v>237</v>
      </c>
      <c r="N308" s="64" t="str">
        <f t="shared" si="92"/>
        <v>DX3-605-</v>
      </c>
      <c r="O308" s="59">
        <v>711</v>
      </c>
      <c r="P308" s="69" t="s">
        <v>172</v>
      </c>
      <c r="Q308" s="86" t="s">
        <v>244</v>
      </c>
      <c r="R308" s="141" t="str">
        <f t="shared" si="87"/>
        <v>DX3-605-711CS</v>
      </c>
      <c r="T308" s="64" t="str">
        <f t="shared" si="88"/>
        <v>DX3-605-</v>
      </c>
      <c r="U308" s="59" t="s">
        <v>239</v>
      </c>
      <c r="V308" s="69" t="s">
        <v>241</v>
      </c>
      <c r="W308" s="86" t="s">
        <v>244</v>
      </c>
      <c r="X308" s="12" t="str">
        <f t="shared" si="89"/>
        <v>DX3-605-BL42S</v>
      </c>
      <c r="Z308" s="64" t="str">
        <f t="shared" si="90"/>
        <v>DX3-605-</v>
      </c>
      <c r="AA308" s="59" t="s">
        <v>239</v>
      </c>
      <c r="AB308" s="69" t="s">
        <v>268</v>
      </c>
      <c r="AC308" s="86" t="s">
        <v>244</v>
      </c>
      <c r="AD308" s="12" t="str">
        <f t="shared" si="91"/>
        <v>DX3-605-BP42S</v>
      </c>
    </row>
    <row r="309" spans="1:30" x14ac:dyDescent="0.25">
      <c r="A309" s="197"/>
      <c r="B309" s="218"/>
      <c r="C309" s="221"/>
      <c r="D309" s="224"/>
      <c r="E309" s="105" t="s">
        <v>148</v>
      </c>
      <c r="F309" s="70" t="s">
        <v>185</v>
      </c>
      <c r="G309" s="60">
        <v>33</v>
      </c>
      <c r="H309" s="101" t="s">
        <v>232</v>
      </c>
      <c r="I309" s="110" t="str">
        <f t="shared" si="80"/>
        <v>PA16460-5133-92</v>
      </c>
      <c r="J309" s="226"/>
      <c r="K309" s="230"/>
      <c r="L309" s="124" t="s">
        <v>238</v>
      </c>
      <c r="N309" s="65" t="str">
        <f t="shared" si="92"/>
        <v>DX3-605-</v>
      </c>
      <c r="O309" s="60">
        <v>711</v>
      </c>
      <c r="P309" s="70" t="s">
        <v>172</v>
      </c>
      <c r="Q309" s="87" t="s">
        <v>244</v>
      </c>
      <c r="R309" s="142" t="str">
        <f t="shared" si="87"/>
        <v>DX3-605-711CS</v>
      </c>
      <c r="T309" s="65" t="str">
        <f t="shared" si="88"/>
        <v>DX3-605-</v>
      </c>
      <c r="U309" s="60" t="s">
        <v>239</v>
      </c>
      <c r="V309" s="70" t="s">
        <v>241</v>
      </c>
      <c r="W309" s="87" t="s">
        <v>244</v>
      </c>
      <c r="X309" s="13" t="str">
        <f t="shared" si="89"/>
        <v>DX3-605-BL42S</v>
      </c>
      <c r="Z309" s="65" t="str">
        <f t="shared" si="90"/>
        <v>DX3-605-</v>
      </c>
      <c r="AA309" s="60" t="s">
        <v>239</v>
      </c>
      <c r="AB309" s="70" t="s">
        <v>268</v>
      </c>
      <c r="AC309" s="87" t="s">
        <v>244</v>
      </c>
      <c r="AD309" s="13" t="str">
        <f t="shared" si="91"/>
        <v>DX3-605-BP42S</v>
      </c>
    </row>
    <row r="310" spans="1:30" x14ac:dyDescent="0.25">
      <c r="A310" s="197"/>
      <c r="B310" s="218"/>
      <c r="C310" s="221"/>
      <c r="D310" s="224"/>
      <c r="E310" s="103" t="s">
        <v>148</v>
      </c>
      <c r="F310" s="92" t="s">
        <v>187</v>
      </c>
      <c r="G310" s="84">
        <v>33</v>
      </c>
      <c r="H310" s="99"/>
      <c r="I310" s="108" t="str">
        <f t="shared" si="80"/>
        <v>PA16460-5733</v>
      </c>
      <c r="J310" s="226"/>
      <c r="K310" s="228" t="s">
        <v>250</v>
      </c>
      <c r="L310" s="122" t="s">
        <v>233</v>
      </c>
      <c r="N310" s="133" t="str">
        <f t="shared" si="92"/>
        <v>DX3-605-</v>
      </c>
      <c r="O310" s="84">
        <v>711</v>
      </c>
      <c r="P310" s="92" t="s">
        <v>196</v>
      </c>
      <c r="Q310" s="85" t="s">
        <v>172</v>
      </c>
      <c r="R310" s="140" t="str">
        <f t="shared" si="87"/>
        <v>DX3-605-711JC</v>
      </c>
      <c r="T310" s="133" t="str">
        <f t="shared" si="88"/>
        <v>DX3-605-</v>
      </c>
      <c r="U310" s="84" t="s">
        <v>239</v>
      </c>
      <c r="V310" s="92" t="s">
        <v>242</v>
      </c>
      <c r="W310" s="85" t="s">
        <v>172</v>
      </c>
      <c r="X310" s="14" t="str">
        <f t="shared" si="89"/>
        <v>DX3-605-BL53C</v>
      </c>
      <c r="Z310" s="133" t="str">
        <f t="shared" si="90"/>
        <v>DX3-605-</v>
      </c>
      <c r="AA310" s="84" t="s">
        <v>239</v>
      </c>
      <c r="AB310" s="92" t="s">
        <v>269</v>
      </c>
      <c r="AC310" s="85" t="s">
        <v>172</v>
      </c>
      <c r="AD310" s="14" t="str">
        <f t="shared" si="91"/>
        <v>DX3-605-BP53C</v>
      </c>
    </row>
    <row r="311" spans="1:30" x14ac:dyDescent="0.25">
      <c r="A311" s="197"/>
      <c r="B311" s="218"/>
      <c r="C311" s="221"/>
      <c r="D311" s="224"/>
      <c r="E311" s="104" t="s">
        <v>148</v>
      </c>
      <c r="F311" s="69" t="s">
        <v>187</v>
      </c>
      <c r="G311" s="59">
        <v>33</v>
      </c>
      <c r="H311" s="100" t="s">
        <v>230</v>
      </c>
      <c r="I311" s="109" t="str">
        <f t="shared" si="80"/>
        <v>PA16460-5733-00</v>
      </c>
      <c r="J311" s="226"/>
      <c r="K311" s="229"/>
      <c r="L311" s="123" t="s">
        <v>248</v>
      </c>
      <c r="N311" s="64" t="str">
        <f t="shared" si="92"/>
        <v>DX3-605-</v>
      </c>
      <c r="O311" s="59">
        <v>711</v>
      </c>
      <c r="P311" s="69" t="s">
        <v>196</v>
      </c>
      <c r="Q311" s="86"/>
      <c r="R311" s="141" t="str">
        <f t="shared" si="87"/>
        <v>DX3-605-711J</v>
      </c>
      <c r="T311" s="64" t="str">
        <f t="shared" si="88"/>
        <v>DX3-605-</v>
      </c>
      <c r="U311" s="59" t="s">
        <v>239</v>
      </c>
      <c r="V311" s="69" t="s">
        <v>242</v>
      </c>
      <c r="W311" s="86"/>
      <c r="X311" s="12" t="str">
        <f t="shared" si="89"/>
        <v>DX3-605-BL53</v>
      </c>
      <c r="Z311" s="64" t="str">
        <f t="shared" si="90"/>
        <v>DX3-605-</v>
      </c>
      <c r="AA311" s="59" t="s">
        <v>239</v>
      </c>
      <c r="AB311" s="69" t="s">
        <v>269</v>
      </c>
      <c r="AC311" s="86"/>
      <c r="AD311" s="12" t="str">
        <f t="shared" si="91"/>
        <v>DX3-605-BP53</v>
      </c>
    </row>
    <row r="312" spans="1:30" x14ac:dyDescent="0.25">
      <c r="A312" s="197"/>
      <c r="B312" s="218"/>
      <c r="C312" s="221"/>
      <c r="D312" s="224"/>
      <c r="E312" s="104" t="s">
        <v>148</v>
      </c>
      <c r="F312" s="69" t="s">
        <v>187</v>
      </c>
      <c r="G312" s="59">
        <v>33</v>
      </c>
      <c r="H312" s="100" t="s">
        <v>231</v>
      </c>
      <c r="I312" s="109" t="str">
        <f t="shared" si="80"/>
        <v>PA16460-5733-91</v>
      </c>
      <c r="J312" s="226"/>
      <c r="K312" s="229"/>
      <c r="L312" s="123" t="s">
        <v>237</v>
      </c>
      <c r="N312" s="64" t="str">
        <f t="shared" si="92"/>
        <v>DX3-605-</v>
      </c>
      <c r="O312" s="59">
        <v>711</v>
      </c>
      <c r="P312" s="69" t="s">
        <v>196</v>
      </c>
      <c r="Q312" s="86" t="s">
        <v>244</v>
      </c>
      <c r="R312" s="141" t="str">
        <f t="shared" si="87"/>
        <v>DX3-605-711JS</v>
      </c>
      <c r="T312" s="64" t="str">
        <f t="shared" si="88"/>
        <v>DX3-605-</v>
      </c>
      <c r="U312" s="59" t="s">
        <v>239</v>
      </c>
      <c r="V312" s="69" t="s">
        <v>242</v>
      </c>
      <c r="W312" s="86" t="s">
        <v>244</v>
      </c>
      <c r="X312" s="12" t="str">
        <f t="shared" si="89"/>
        <v>DX3-605-BL53S</v>
      </c>
      <c r="Z312" s="64" t="str">
        <f t="shared" si="90"/>
        <v>DX3-605-</v>
      </c>
      <c r="AA312" s="59" t="s">
        <v>239</v>
      </c>
      <c r="AB312" s="69" t="s">
        <v>269</v>
      </c>
      <c r="AC312" s="86" t="s">
        <v>244</v>
      </c>
      <c r="AD312" s="12" t="str">
        <f t="shared" si="91"/>
        <v>DX3-605-BP53S</v>
      </c>
    </row>
    <row r="313" spans="1:30" x14ac:dyDescent="0.25">
      <c r="A313" s="197"/>
      <c r="B313" s="218"/>
      <c r="C313" s="221"/>
      <c r="D313" s="224"/>
      <c r="E313" s="105" t="s">
        <v>148</v>
      </c>
      <c r="F313" s="70" t="s">
        <v>187</v>
      </c>
      <c r="G313" s="60">
        <v>33</v>
      </c>
      <c r="H313" s="101" t="s">
        <v>232</v>
      </c>
      <c r="I313" s="110" t="str">
        <f t="shared" si="80"/>
        <v>PA16460-5733-92</v>
      </c>
      <c r="J313" s="226"/>
      <c r="K313" s="230"/>
      <c r="L313" s="124" t="s">
        <v>238</v>
      </c>
      <c r="N313" s="65" t="str">
        <f t="shared" si="92"/>
        <v>DX3-605-</v>
      </c>
      <c r="O313" s="60">
        <v>711</v>
      </c>
      <c r="P313" s="70" t="s">
        <v>196</v>
      </c>
      <c r="Q313" s="87" t="s">
        <v>244</v>
      </c>
      <c r="R313" s="142" t="str">
        <f t="shared" si="87"/>
        <v>DX3-605-711JS</v>
      </c>
      <c r="T313" s="65" t="str">
        <f t="shared" si="88"/>
        <v>DX3-605-</v>
      </c>
      <c r="U313" s="60" t="s">
        <v>239</v>
      </c>
      <c r="V313" s="70" t="s">
        <v>242</v>
      </c>
      <c r="W313" s="87" t="s">
        <v>244</v>
      </c>
      <c r="X313" s="13" t="str">
        <f t="shared" si="89"/>
        <v>DX3-605-BL53S</v>
      </c>
      <c r="Z313" s="65" t="str">
        <f t="shared" si="90"/>
        <v>DX3-605-</v>
      </c>
      <c r="AA313" s="60" t="s">
        <v>239</v>
      </c>
      <c r="AB313" s="70" t="s">
        <v>269</v>
      </c>
      <c r="AC313" s="87" t="s">
        <v>244</v>
      </c>
      <c r="AD313" s="13" t="str">
        <f t="shared" si="91"/>
        <v>DX3-605-BP53S</v>
      </c>
    </row>
    <row r="314" spans="1:30" x14ac:dyDescent="0.25">
      <c r="A314" s="197"/>
      <c r="B314" s="218"/>
      <c r="C314" s="221"/>
      <c r="D314" s="224"/>
      <c r="E314" s="103" t="s">
        <v>148</v>
      </c>
      <c r="F314" s="92" t="s">
        <v>188</v>
      </c>
      <c r="G314" s="84">
        <v>33</v>
      </c>
      <c r="H314" s="99"/>
      <c r="I314" s="108" t="str">
        <f t="shared" si="80"/>
        <v>PA16460-6133</v>
      </c>
      <c r="J314" s="226"/>
      <c r="K314" s="228" t="s">
        <v>251</v>
      </c>
      <c r="L314" s="122" t="s">
        <v>233</v>
      </c>
      <c r="N314" s="133" t="str">
        <f t="shared" si="92"/>
        <v>DX3-605-</v>
      </c>
      <c r="O314" s="84">
        <v>711</v>
      </c>
      <c r="P314" s="92" t="s">
        <v>197</v>
      </c>
      <c r="Q314" s="85" t="s">
        <v>172</v>
      </c>
      <c r="R314" s="140" t="str">
        <f t="shared" si="87"/>
        <v>DX3-605-711AC</v>
      </c>
      <c r="T314" s="133" t="str">
        <f t="shared" si="88"/>
        <v>DX3-605-</v>
      </c>
      <c r="U314" s="84" t="s">
        <v>239</v>
      </c>
      <c r="V314" s="92" t="s">
        <v>243</v>
      </c>
      <c r="W314" s="85" t="s">
        <v>172</v>
      </c>
      <c r="X314" s="14" t="str">
        <f t="shared" si="89"/>
        <v>DX3-605-BL57C</v>
      </c>
      <c r="Z314" s="133" t="str">
        <f t="shared" si="90"/>
        <v>DX3-605-</v>
      </c>
      <c r="AA314" s="84" t="s">
        <v>239</v>
      </c>
      <c r="AB314" s="92" t="s">
        <v>270</v>
      </c>
      <c r="AC314" s="85" t="s">
        <v>172</v>
      </c>
      <c r="AD314" s="14" t="str">
        <f t="shared" si="91"/>
        <v>DX3-605-BP57C</v>
      </c>
    </row>
    <row r="315" spans="1:30" x14ac:dyDescent="0.25">
      <c r="A315" s="197"/>
      <c r="B315" s="218"/>
      <c r="C315" s="221"/>
      <c r="D315" s="224"/>
      <c r="E315" s="104" t="s">
        <v>148</v>
      </c>
      <c r="F315" s="69" t="s">
        <v>188</v>
      </c>
      <c r="G315" s="59">
        <v>33</v>
      </c>
      <c r="H315" s="100" t="s">
        <v>230</v>
      </c>
      <c r="I315" s="109" t="str">
        <f t="shared" si="80"/>
        <v>PA16460-6133-00</v>
      </c>
      <c r="J315" s="226"/>
      <c r="K315" s="229"/>
      <c r="L315" s="123" t="s">
        <v>248</v>
      </c>
      <c r="N315" s="64" t="str">
        <f t="shared" si="92"/>
        <v>DX3-605-</v>
      </c>
      <c r="O315" s="59">
        <v>711</v>
      </c>
      <c r="P315" s="69" t="s">
        <v>197</v>
      </c>
      <c r="Q315" s="86"/>
      <c r="R315" s="141" t="str">
        <f t="shared" si="87"/>
        <v>DX3-605-711A</v>
      </c>
      <c r="T315" s="64" t="str">
        <f t="shared" si="88"/>
        <v>DX3-605-</v>
      </c>
      <c r="U315" s="59" t="s">
        <v>239</v>
      </c>
      <c r="V315" s="69" t="s">
        <v>243</v>
      </c>
      <c r="W315" s="86"/>
      <c r="X315" s="12" t="str">
        <f t="shared" si="89"/>
        <v>DX3-605-BL57</v>
      </c>
      <c r="Z315" s="64" t="str">
        <f t="shared" si="90"/>
        <v>DX3-605-</v>
      </c>
      <c r="AA315" s="59" t="s">
        <v>239</v>
      </c>
      <c r="AB315" s="69" t="s">
        <v>270</v>
      </c>
      <c r="AC315" s="86"/>
      <c r="AD315" s="12" t="str">
        <f t="shared" si="91"/>
        <v>DX3-605-BP57</v>
      </c>
    </row>
    <row r="316" spans="1:30" x14ac:dyDescent="0.25">
      <c r="A316" s="197"/>
      <c r="B316" s="218"/>
      <c r="C316" s="221"/>
      <c r="D316" s="224"/>
      <c r="E316" s="104" t="s">
        <v>148</v>
      </c>
      <c r="F316" s="69" t="s">
        <v>188</v>
      </c>
      <c r="G316" s="59">
        <v>33</v>
      </c>
      <c r="H316" s="100" t="s">
        <v>231</v>
      </c>
      <c r="I316" s="109" t="str">
        <f t="shared" si="80"/>
        <v>PA16460-6133-91</v>
      </c>
      <c r="J316" s="226"/>
      <c r="K316" s="229"/>
      <c r="L316" s="123" t="s">
        <v>237</v>
      </c>
      <c r="N316" s="64" t="str">
        <f t="shared" si="92"/>
        <v>DX3-605-</v>
      </c>
      <c r="O316" s="59">
        <v>711</v>
      </c>
      <c r="P316" s="69" t="s">
        <v>197</v>
      </c>
      <c r="Q316" s="86" t="s">
        <v>244</v>
      </c>
      <c r="R316" s="141" t="str">
        <f t="shared" si="87"/>
        <v>DX3-605-711AS</v>
      </c>
      <c r="T316" s="64" t="str">
        <f t="shared" si="88"/>
        <v>DX3-605-</v>
      </c>
      <c r="U316" s="59" t="s">
        <v>239</v>
      </c>
      <c r="V316" s="69" t="s">
        <v>243</v>
      </c>
      <c r="W316" s="86" t="s">
        <v>244</v>
      </c>
      <c r="X316" s="12" t="str">
        <f t="shared" si="89"/>
        <v>DX3-605-BL57S</v>
      </c>
      <c r="Z316" s="64" t="str">
        <f t="shared" si="90"/>
        <v>DX3-605-</v>
      </c>
      <c r="AA316" s="59" t="s">
        <v>239</v>
      </c>
      <c r="AB316" s="69" t="s">
        <v>270</v>
      </c>
      <c r="AC316" s="86" t="s">
        <v>244</v>
      </c>
      <c r="AD316" s="12" t="str">
        <f t="shared" si="91"/>
        <v>DX3-605-BP57S</v>
      </c>
    </row>
    <row r="317" spans="1:30" x14ac:dyDescent="0.25">
      <c r="A317" s="197"/>
      <c r="B317" s="218"/>
      <c r="C317" s="221"/>
      <c r="D317" s="224"/>
      <c r="E317" s="105" t="s">
        <v>148</v>
      </c>
      <c r="F317" s="70" t="s">
        <v>188</v>
      </c>
      <c r="G317" s="60">
        <v>33</v>
      </c>
      <c r="H317" s="101" t="s">
        <v>232</v>
      </c>
      <c r="I317" s="110" t="str">
        <f t="shared" si="80"/>
        <v>PA16460-6133-92</v>
      </c>
      <c r="J317" s="227"/>
      <c r="K317" s="230"/>
      <c r="L317" s="124" t="s">
        <v>238</v>
      </c>
      <c r="N317" s="65" t="str">
        <f t="shared" si="92"/>
        <v>DX3-605-</v>
      </c>
      <c r="O317" s="60">
        <v>711</v>
      </c>
      <c r="P317" s="70" t="s">
        <v>197</v>
      </c>
      <c r="Q317" s="87" t="s">
        <v>244</v>
      </c>
      <c r="R317" s="142" t="str">
        <f t="shared" si="87"/>
        <v>DX3-605-711AS</v>
      </c>
      <c r="T317" s="65" t="str">
        <f t="shared" si="88"/>
        <v>DX3-605-</v>
      </c>
      <c r="U317" s="60" t="s">
        <v>239</v>
      </c>
      <c r="V317" s="70" t="s">
        <v>243</v>
      </c>
      <c r="W317" s="87" t="s">
        <v>244</v>
      </c>
      <c r="X317" s="13" t="str">
        <f t="shared" si="89"/>
        <v>DX3-605-BL57S</v>
      </c>
      <c r="Z317" s="65" t="str">
        <f t="shared" si="90"/>
        <v>DX3-605-</v>
      </c>
      <c r="AA317" s="60" t="s">
        <v>239</v>
      </c>
      <c r="AB317" s="70" t="s">
        <v>270</v>
      </c>
      <c r="AC317" s="87" t="s">
        <v>244</v>
      </c>
      <c r="AD317" s="13" t="str">
        <f t="shared" si="91"/>
        <v>DX3-605-BP57S</v>
      </c>
    </row>
    <row r="318" spans="1:30" x14ac:dyDescent="0.25">
      <c r="A318" s="197"/>
      <c r="B318" s="218"/>
      <c r="C318" s="221"/>
      <c r="D318" s="224"/>
      <c r="E318" s="103" t="s">
        <v>148</v>
      </c>
      <c r="F318" s="92" t="s">
        <v>228</v>
      </c>
      <c r="G318" s="84">
        <v>33</v>
      </c>
      <c r="H318" s="99"/>
      <c r="I318" s="108" t="str">
        <f t="shared" si="80"/>
        <v>PA16460-1333</v>
      </c>
      <c r="J318" s="231" t="s">
        <v>257</v>
      </c>
      <c r="K318" s="228" t="s">
        <v>86</v>
      </c>
      <c r="L318" s="122" t="s">
        <v>233</v>
      </c>
      <c r="N318" s="133"/>
      <c r="O318" s="84"/>
      <c r="P318" s="92"/>
      <c r="Q318" s="85"/>
      <c r="R318" s="140" t="str">
        <f t="shared" si="87"/>
        <v/>
      </c>
      <c r="T318" s="133" t="str">
        <f t="shared" si="88"/>
        <v>DX3-605-</v>
      </c>
      <c r="U318" s="84" t="s">
        <v>239</v>
      </c>
      <c r="V318" s="92" t="s">
        <v>240</v>
      </c>
      <c r="W318" s="85" t="s">
        <v>172</v>
      </c>
      <c r="X318" s="14" t="str">
        <f t="shared" si="89"/>
        <v>DX3-605-BL49C</v>
      </c>
      <c r="Z318" s="133"/>
      <c r="AA318" s="84"/>
      <c r="AB318" s="92"/>
      <c r="AC318" s="85"/>
      <c r="AD318" s="14"/>
    </row>
    <row r="319" spans="1:30" x14ac:dyDescent="0.25">
      <c r="A319" s="197"/>
      <c r="B319" s="218"/>
      <c r="C319" s="221"/>
      <c r="D319" s="224"/>
      <c r="E319" s="104" t="s">
        <v>148</v>
      </c>
      <c r="F319" s="69" t="s">
        <v>228</v>
      </c>
      <c r="G319" s="59">
        <v>33</v>
      </c>
      <c r="H319" s="100" t="s">
        <v>230</v>
      </c>
      <c r="I319" s="109" t="str">
        <f t="shared" si="80"/>
        <v>PA16460-1333-00</v>
      </c>
      <c r="J319" s="232"/>
      <c r="K319" s="229"/>
      <c r="L319" s="123" t="s">
        <v>248</v>
      </c>
      <c r="N319" s="64"/>
      <c r="O319" s="59"/>
      <c r="P319" s="69"/>
      <c r="Q319" s="86"/>
      <c r="R319" s="141" t="str">
        <f t="shared" si="87"/>
        <v/>
      </c>
      <c r="T319" s="64" t="str">
        <f t="shared" si="88"/>
        <v>DX3-605-</v>
      </c>
      <c r="U319" s="59" t="s">
        <v>239</v>
      </c>
      <c r="V319" s="69" t="s">
        <v>240</v>
      </c>
      <c r="W319" s="86"/>
      <c r="X319" s="12" t="str">
        <f t="shared" si="89"/>
        <v>DX3-605-BL49</v>
      </c>
      <c r="Z319" s="64"/>
      <c r="AA319" s="59"/>
      <c r="AB319" s="69"/>
      <c r="AC319" s="86"/>
      <c r="AD319" s="12"/>
    </row>
    <row r="320" spans="1:30" x14ac:dyDescent="0.25">
      <c r="A320" s="197"/>
      <c r="B320" s="218"/>
      <c r="C320" s="221"/>
      <c r="D320" s="224"/>
      <c r="E320" s="104" t="s">
        <v>148</v>
      </c>
      <c r="F320" s="69" t="s">
        <v>228</v>
      </c>
      <c r="G320" s="59">
        <v>33</v>
      </c>
      <c r="H320" s="100" t="s">
        <v>231</v>
      </c>
      <c r="I320" s="109" t="str">
        <f t="shared" si="80"/>
        <v>PA16460-1333-91</v>
      </c>
      <c r="J320" s="232"/>
      <c r="K320" s="229"/>
      <c r="L320" s="123" t="s">
        <v>237</v>
      </c>
      <c r="N320" s="64"/>
      <c r="O320" s="59"/>
      <c r="P320" s="69"/>
      <c r="Q320" s="86"/>
      <c r="R320" s="141" t="str">
        <f t="shared" si="87"/>
        <v/>
      </c>
      <c r="T320" s="64" t="str">
        <f t="shared" si="88"/>
        <v>DX3-605-</v>
      </c>
      <c r="U320" s="59" t="s">
        <v>239</v>
      </c>
      <c r="V320" s="69" t="s">
        <v>240</v>
      </c>
      <c r="W320" s="86" t="s">
        <v>244</v>
      </c>
      <c r="X320" s="12" t="str">
        <f t="shared" si="89"/>
        <v>DX3-605-BL49S</v>
      </c>
      <c r="Z320" s="64"/>
      <c r="AA320" s="59"/>
      <c r="AB320" s="69"/>
      <c r="AC320" s="86"/>
      <c r="AD320" s="12"/>
    </row>
    <row r="321" spans="1:30" ht="15.75" thickBot="1" x14ac:dyDescent="0.3">
      <c r="A321" s="216"/>
      <c r="B321" s="219"/>
      <c r="C321" s="236"/>
      <c r="D321" s="237"/>
      <c r="E321" s="126" t="s">
        <v>148</v>
      </c>
      <c r="F321" s="71" t="s">
        <v>228</v>
      </c>
      <c r="G321" s="61">
        <v>33</v>
      </c>
      <c r="H321" s="127" t="s">
        <v>232</v>
      </c>
      <c r="I321" s="128" t="str">
        <f t="shared" si="80"/>
        <v>PA16460-1333-92</v>
      </c>
      <c r="J321" s="301"/>
      <c r="K321" s="302"/>
      <c r="L321" s="129" t="s">
        <v>238</v>
      </c>
      <c r="N321" s="68"/>
      <c r="O321" s="61"/>
      <c r="P321" s="71"/>
      <c r="Q321" s="134"/>
      <c r="R321" s="144" t="str">
        <f t="shared" si="87"/>
        <v/>
      </c>
      <c r="T321" s="68" t="str">
        <f t="shared" si="88"/>
        <v>DX3-605-</v>
      </c>
      <c r="U321" s="61" t="s">
        <v>239</v>
      </c>
      <c r="V321" s="71" t="s">
        <v>240</v>
      </c>
      <c r="W321" s="134" t="s">
        <v>244</v>
      </c>
      <c r="X321" s="16" t="str">
        <f t="shared" si="89"/>
        <v>DX3-605-BL49S</v>
      </c>
      <c r="Z321" s="68"/>
      <c r="AA321" s="61"/>
      <c r="AB321" s="71"/>
      <c r="AC321" s="134"/>
      <c r="AD321" s="16"/>
    </row>
    <row r="322" spans="1:30" x14ac:dyDescent="0.25">
      <c r="A322" s="215" t="s">
        <v>37</v>
      </c>
      <c r="B322" s="217"/>
      <c r="C322" s="220" t="s">
        <v>8</v>
      </c>
      <c r="D322" s="223" t="s">
        <v>109</v>
      </c>
      <c r="E322" s="115" t="s">
        <v>150</v>
      </c>
      <c r="F322" s="47" t="s">
        <v>227</v>
      </c>
      <c r="G322" s="116">
        <v>33</v>
      </c>
      <c r="H322" s="117" t="s">
        <v>230</v>
      </c>
      <c r="I322" s="118" t="str">
        <f t="shared" si="80"/>
        <v>PA12877-0033-00</v>
      </c>
      <c r="J322" s="119" t="s">
        <v>255</v>
      </c>
      <c r="K322" s="120" t="s">
        <v>171</v>
      </c>
      <c r="L322" s="121" t="s">
        <v>248</v>
      </c>
      <c r="N322" s="155" t="s">
        <v>213</v>
      </c>
      <c r="O322" s="116">
        <v>711</v>
      </c>
      <c r="P322" s="47"/>
      <c r="Q322" s="132"/>
      <c r="R322" s="139" t="str">
        <f>N322&amp;O322&amp;P322&amp;Q322</f>
        <v>DX1-616-711</v>
      </c>
      <c r="T322" s="135" t="str">
        <f>N322</f>
        <v>DX1-616-</v>
      </c>
      <c r="U322" s="116" t="s">
        <v>239</v>
      </c>
      <c r="V322" s="47" t="s">
        <v>194</v>
      </c>
      <c r="W322" s="132"/>
      <c r="X322" s="136" t="str">
        <f>T322&amp;U322&amp;V322&amp;W322</f>
        <v>DX1-616-BN</v>
      </c>
      <c r="Z322" s="135" t="str">
        <f>T322</f>
        <v>DX1-616-</v>
      </c>
      <c r="AA322" s="116" t="s">
        <v>239</v>
      </c>
      <c r="AB322" s="47" t="s">
        <v>194</v>
      </c>
      <c r="AC322" s="132"/>
      <c r="AD322" s="136" t="str">
        <f>Z322&amp;AA322&amp;AB322&amp;AC322</f>
        <v>DX1-616-BN</v>
      </c>
    </row>
    <row r="323" spans="1:30" x14ac:dyDescent="0.25">
      <c r="A323" s="197"/>
      <c r="B323" s="218"/>
      <c r="C323" s="221"/>
      <c r="D323" s="224"/>
      <c r="E323" s="103" t="s">
        <v>150</v>
      </c>
      <c r="F323" s="92" t="s">
        <v>183</v>
      </c>
      <c r="G323" s="84">
        <v>33</v>
      </c>
      <c r="H323" s="99"/>
      <c r="I323" s="108" t="str">
        <f t="shared" si="80"/>
        <v>PA12877-0233</v>
      </c>
      <c r="J323" s="226" t="s">
        <v>256</v>
      </c>
      <c r="K323" s="228" t="s">
        <v>86</v>
      </c>
      <c r="L323" s="122" t="s">
        <v>233</v>
      </c>
      <c r="N323" s="133" t="str">
        <f>N322</f>
        <v>DX1-616-</v>
      </c>
      <c r="O323" s="84">
        <v>711</v>
      </c>
      <c r="P323" s="92" t="s">
        <v>193</v>
      </c>
      <c r="Q323" s="85" t="s">
        <v>172</v>
      </c>
      <c r="R323" s="140" t="str">
        <f t="shared" ref="R323:R342" si="93">N323&amp;O323&amp;P323&amp;Q323</f>
        <v>DX1-616-711MC</v>
      </c>
      <c r="T323" s="133" t="str">
        <f t="shared" ref="T323:T342" si="94">T322</f>
        <v>DX1-616-</v>
      </c>
      <c r="U323" s="84" t="s">
        <v>239</v>
      </c>
      <c r="V323" s="92" t="s">
        <v>240</v>
      </c>
      <c r="W323" s="85" t="s">
        <v>172</v>
      </c>
      <c r="X323" s="14" t="str">
        <f t="shared" ref="X323:X342" si="95">T323&amp;U323&amp;V323&amp;W323</f>
        <v>DX1-616-BL49C</v>
      </c>
      <c r="Z323" s="133" t="str">
        <f t="shared" ref="Z323:Z338" si="96">Z322</f>
        <v>DX1-616-</v>
      </c>
      <c r="AA323" s="84" t="s">
        <v>239</v>
      </c>
      <c r="AB323" s="92" t="s">
        <v>267</v>
      </c>
      <c r="AC323" s="85" t="s">
        <v>172</v>
      </c>
      <c r="AD323" s="14" t="str">
        <f t="shared" ref="AD323:AD338" si="97">Z323&amp;AA323&amp;AB323&amp;AC323</f>
        <v>DX1-616-BP49C</v>
      </c>
    </row>
    <row r="324" spans="1:30" x14ac:dyDescent="0.25">
      <c r="A324" s="197"/>
      <c r="B324" s="218"/>
      <c r="C324" s="221"/>
      <c r="D324" s="224"/>
      <c r="E324" s="104" t="s">
        <v>150</v>
      </c>
      <c r="F324" s="69" t="s">
        <v>183</v>
      </c>
      <c r="G324" s="59">
        <v>33</v>
      </c>
      <c r="H324" s="100" t="s">
        <v>230</v>
      </c>
      <c r="I324" s="109" t="str">
        <f t="shared" si="80"/>
        <v>PA12877-0233-00</v>
      </c>
      <c r="J324" s="226"/>
      <c r="K324" s="229"/>
      <c r="L324" s="123" t="s">
        <v>248</v>
      </c>
      <c r="N324" s="64" t="str">
        <f t="shared" ref="N324:N338" si="98">N323</f>
        <v>DX1-616-</v>
      </c>
      <c r="O324" s="59">
        <v>711</v>
      </c>
      <c r="P324" s="69" t="s">
        <v>193</v>
      </c>
      <c r="Q324" s="86"/>
      <c r="R324" s="141" t="str">
        <f t="shared" si="93"/>
        <v>DX1-616-711M</v>
      </c>
      <c r="T324" s="64" t="str">
        <f t="shared" si="94"/>
        <v>DX1-616-</v>
      </c>
      <c r="U324" s="59" t="s">
        <v>239</v>
      </c>
      <c r="V324" s="69" t="s">
        <v>240</v>
      </c>
      <c r="W324" s="86"/>
      <c r="X324" s="12" t="str">
        <f t="shared" si="95"/>
        <v>DX1-616-BL49</v>
      </c>
      <c r="Z324" s="64" t="str">
        <f t="shared" si="96"/>
        <v>DX1-616-</v>
      </c>
      <c r="AA324" s="59" t="s">
        <v>239</v>
      </c>
      <c r="AB324" s="69" t="s">
        <v>267</v>
      </c>
      <c r="AC324" s="86"/>
      <c r="AD324" s="12" t="str">
        <f t="shared" si="97"/>
        <v>DX1-616-BP49</v>
      </c>
    </row>
    <row r="325" spans="1:30" x14ac:dyDescent="0.25">
      <c r="A325" s="197"/>
      <c r="B325" s="218"/>
      <c r="C325" s="221"/>
      <c r="D325" s="224"/>
      <c r="E325" s="104" t="s">
        <v>150</v>
      </c>
      <c r="F325" s="69" t="s">
        <v>183</v>
      </c>
      <c r="G325" s="59">
        <v>33</v>
      </c>
      <c r="H325" s="100" t="s">
        <v>231</v>
      </c>
      <c r="I325" s="109" t="str">
        <f t="shared" si="80"/>
        <v>PA12877-0233-91</v>
      </c>
      <c r="J325" s="226"/>
      <c r="K325" s="229"/>
      <c r="L325" s="123" t="s">
        <v>237</v>
      </c>
      <c r="N325" s="64" t="str">
        <f t="shared" si="98"/>
        <v>DX1-616-</v>
      </c>
      <c r="O325" s="59">
        <v>711</v>
      </c>
      <c r="P325" s="69" t="s">
        <v>193</v>
      </c>
      <c r="Q325" s="86" t="s">
        <v>244</v>
      </c>
      <c r="R325" s="141" t="str">
        <f t="shared" si="93"/>
        <v>DX1-616-711MS</v>
      </c>
      <c r="T325" s="64" t="str">
        <f t="shared" si="94"/>
        <v>DX1-616-</v>
      </c>
      <c r="U325" s="59" t="s">
        <v>239</v>
      </c>
      <c r="V325" s="69" t="s">
        <v>240</v>
      </c>
      <c r="W325" s="86" t="s">
        <v>244</v>
      </c>
      <c r="X325" s="12" t="str">
        <f t="shared" si="95"/>
        <v>DX1-616-BL49S</v>
      </c>
      <c r="Z325" s="64" t="str">
        <f t="shared" si="96"/>
        <v>DX1-616-</v>
      </c>
      <c r="AA325" s="59" t="s">
        <v>239</v>
      </c>
      <c r="AB325" s="69" t="s">
        <v>267</v>
      </c>
      <c r="AC325" s="86" t="s">
        <v>244</v>
      </c>
      <c r="AD325" s="12" t="str">
        <f t="shared" si="97"/>
        <v>DX1-616-BP49S</v>
      </c>
    </row>
    <row r="326" spans="1:30" x14ac:dyDescent="0.25">
      <c r="A326" s="197"/>
      <c r="B326" s="218"/>
      <c r="C326" s="221"/>
      <c r="D326" s="224"/>
      <c r="E326" s="105" t="s">
        <v>150</v>
      </c>
      <c r="F326" s="70" t="s">
        <v>183</v>
      </c>
      <c r="G326" s="60">
        <v>33</v>
      </c>
      <c r="H326" s="101" t="s">
        <v>232</v>
      </c>
      <c r="I326" s="110" t="str">
        <f t="shared" si="80"/>
        <v>PA12877-0233-92</v>
      </c>
      <c r="J326" s="226"/>
      <c r="K326" s="230"/>
      <c r="L326" s="124" t="s">
        <v>238</v>
      </c>
      <c r="N326" s="65" t="str">
        <f t="shared" si="98"/>
        <v>DX1-616-</v>
      </c>
      <c r="O326" s="60">
        <v>711</v>
      </c>
      <c r="P326" s="70" t="s">
        <v>193</v>
      </c>
      <c r="Q326" s="87" t="s">
        <v>244</v>
      </c>
      <c r="R326" s="142" t="str">
        <f t="shared" si="93"/>
        <v>DX1-616-711MS</v>
      </c>
      <c r="T326" s="65" t="str">
        <f t="shared" si="94"/>
        <v>DX1-616-</v>
      </c>
      <c r="U326" s="60" t="s">
        <v>239</v>
      </c>
      <c r="V326" s="70" t="s">
        <v>240</v>
      </c>
      <c r="W326" s="87" t="s">
        <v>244</v>
      </c>
      <c r="X326" s="13" t="str">
        <f t="shared" si="95"/>
        <v>DX1-616-BL49S</v>
      </c>
      <c r="Z326" s="65" t="str">
        <f t="shared" si="96"/>
        <v>DX1-616-</v>
      </c>
      <c r="AA326" s="60" t="s">
        <v>239</v>
      </c>
      <c r="AB326" s="70" t="s">
        <v>267</v>
      </c>
      <c r="AC326" s="87" t="s">
        <v>244</v>
      </c>
      <c r="AD326" s="13" t="str">
        <f t="shared" si="97"/>
        <v>DX1-616-BP49S</v>
      </c>
    </row>
    <row r="327" spans="1:30" x14ac:dyDescent="0.25">
      <c r="A327" s="197"/>
      <c r="B327" s="218"/>
      <c r="C327" s="221"/>
      <c r="D327" s="224"/>
      <c r="E327" s="103" t="s">
        <v>150</v>
      </c>
      <c r="F327" s="92" t="s">
        <v>185</v>
      </c>
      <c r="G327" s="84">
        <v>33</v>
      </c>
      <c r="H327" s="99"/>
      <c r="I327" s="108" t="str">
        <f t="shared" si="80"/>
        <v>PA12877-5133</v>
      </c>
      <c r="J327" s="226"/>
      <c r="K327" s="228" t="s">
        <v>249</v>
      </c>
      <c r="L327" s="122" t="s">
        <v>233</v>
      </c>
      <c r="N327" s="133" t="str">
        <f t="shared" si="98"/>
        <v>DX1-616-</v>
      </c>
      <c r="O327" s="84">
        <v>711</v>
      </c>
      <c r="P327" s="92" t="s">
        <v>172</v>
      </c>
      <c r="Q327" s="85" t="s">
        <v>172</v>
      </c>
      <c r="R327" s="140" t="str">
        <f t="shared" si="93"/>
        <v>DX1-616-711CC</v>
      </c>
      <c r="T327" s="133" t="str">
        <f t="shared" si="94"/>
        <v>DX1-616-</v>
      </c>
      <c r="U327" s="84" t="s">
        <v>239</v>
      </c>
      <c r="V327" s="92" t="s">
        <v>241</v>
      </c>
      <c r="W327" s="85" t="s">
        <v>172</v>
      </c>
      <c r="X327" s="14" t="str">
        <f t="shared" si="95"/>
        <v>DX1-616-BL42C</v>
      </c>
      <c r="Z327" s="133" t="str">
        <f t="shared" si="96"/>
        <v>DX1-616-</v>
      </c>
      <c r="AA327" s="84" t="s">
        <v>239</v>
      </c>
      <c r="AB327" s="92" t="s">
        <v>268</v>
      </c>
      <c r="AC327" s="85" t="s">
        <v>172</v>
      </c>
      <c r="AD327" s="14" t="str">
        <f t="shared" si="97"/>
        <v>DX1-616-BP42C</v>
      </c>
    </row>
    <row r="328" spans="1:30" x14ac:dyDescent="0.25">
      <c r="A328" s="197"/>
      <c r="B328" s="218"/>
      <c r="C328" s="221"/>
      <c r="D328" s="224"/>
      <c r="E328" s="104" t="s">
        <v>150</v>
      </c>
      <c r="F328" s="69" t="s">
        <v>185</v>
      </c>
      <c r="G328" s="59">
        <v>33</v>
      </c>
      <c r="H328" s="100" t="s">
        <v>230</v>
      </c>
      <c r="I328" s="109" t="str">
        <f t="shared" ref="I328:I391" si="99">E328&amp;F328&amp;G328&amp;H328</f>
        <v>PA12877-5133-00</v>
      </c>
      <c r="J328" s="226"/>
      <c r="K328" s="229"/>
      <c r="L328" s="123" t="s">
        <v>248</v>
      </c>
      <c r="N328" s="64" t="str">
        <f t="shared" si="98"/>
        <v>DX1-616-</v>
      </c>
      <c r="O328" s="59">
        <v>711</v>
      </c>
      <c r="P328" s="69" t="s">
        <v>172</v>
      </c>
      <c r="Q328" s="86"/>
      <c r="R328" s="141" t="str">
        <f t="shared" si="93"/>
        <v>DX1-616-711C</v>
      </c>
      <c r="T328" s="64" t="str">
        <f t="shared" si="94"/>
        <v>DX1-616-</v>
      </c>
      <c r="U328" s="59" t="s">
        <v>239</v>
      </c>
      <c r="V328" s="69" t="s">
        <v>241</v>
      </c>
      <c r="W328" s="86"/>
      <c r="X328" s="12" t="str">
        <f t="shared" si="95"/>
        <v>DX1-616-BL42</v>
      </c>
      <c r="Z328" s="64" t="str">
        <f t="shared" si="96"/>
        <v>DX1-616-</v>
      </c>
      <c r="AA328" s="59" t="s">
        <v>239</v>
      </c>
      <c r="AB328" s="69" t="s">
        <v>268</v>
      </c>
      <c r="AC328" s="86"/>
      <c r="AD328" s="12" t="str">
        <f t="shared" si="97"/>
        <v>DX1-616-BP42</v>
      </c>
    </row>
    <row r="329" spans="1:30" x14ac:dyDescent="0.25">
      <c r="A329" s="197"/>
      <c r="B329" s="218"/>
      <c r="C329" s="221"/>
      <c r="D329" s="224"/>
      <c r="E329" s="104" t="s">
        <v>150</v>
      </c>
      <c r="F329" s="69" t="s">
        <v>185</v>
      </c>
      <c r="G329" s="59">
        <v>33</v>
      </c>
      <c r="H329" s="100" t="s">
        <v>231</v>
      </c>
      <c r="I329" s="109" t="str">
        <f t="shared" si="99"/>
        <v>PA12877-5133-91</v>
      </c>
      <c r="J329" s="226"/>
      <c r="K329" s="229"/>
      <c r="L329" s="123" t="s">
        <v>237</v>
      </c>
      <c r="N329" s="64" t="str">
        <f t="shared" si="98"/>
        <v>DX1-616-</v>
      </c>
      <c r="O329" s="59">
        <v>711</v>
      </c>
      <c r="P329" s="69" t="s">
        <v>172</v>
      </c>
      <c r="Q329" s="86" t="s">
        <v>244</v>
      </c>
      <c r="R329" s="141" t="str">
        <f t="shared" si="93"/>
        <v>DX1-616-711CS</v>
      </c>
      <c r="T329" s="64" t="str">
        <f t="shared" si="94"/>
        <v>DX1-616-</v>
      </c>
      <c r="U329" s="59" t="s">
        <v>239</v>
      </c>
      <c r="V329" s="69" t="s">
        <v>241</v>
      </c>
      <c r="W329" s="86" t="s">
        <v>244</v>
      </c>
      <c r="X329" s="12" t="str">
        <f t="shared" si="95"/>
        <v>DX1-616-BL42S</v>
      </c>
      <c r="Z329" s="64" t="str">
        <f t="shared" si="96"/>
        <v>DX1-616-</v>
      </c>
      <c r="AA329" s="59" t="s">
        <v>239</v>
      </c>
      <c r="AB329" s="69" t="s">
        <v>268</v>
      </c>
      <c r="AC329" s="86" t="s">
        <v>244</v>
      </c>
      <c r="AD329" s="12" t="str">
        <f t="shared" si="97"/>
        <v>DX1-616-BP42S</v>
      </c>
    </row>
    <row r="330" spans="1:30" x14ac:dyDescent="0.25">
      <c r="A330" s="197"/>
      <c r="B330" s="218"/>
      <c r="C330" s="221"/>
      <c r="D330" s="224"/>
      <c r="E330" s="105" t="s">
        <v>150</v>
      </c>
      <c r="F330" s="70" t="s">
        <v>185</v>
      </c>
      <c r="G330" s="60">
        <v>33</v>
      </c>
      <c r="H330" s="101" t="s">
        <v>232</v>
      </c>
      <c r="I330" s="110" t="str">
        <f t="shared" si="99"/>
        <v>PA12877-5133-92</v>
      </c>
      <c r="J330" s="226"/>
      <c r="K330" s="230"/>
      <c r="L330" s="124" t="s">
        <v>238</v>
      </c>
      <c r="N330" s="65" t="str">
        <f t="shared" si="98"/>
        <v>DX1-616-</v>
      </c>
      <c r="O330" s="60">
        <v>711</v>
      </c>
      <c r="P330" s="70" t="s">
        <v>172</v>
      </c>
      <c r="Q330" s="87" t="s">
        <v>244</v>
      </c>
      <c r="R330" s="142" t="str">
        <f t="shared" si="93"/>
        <v>DX1-616-711CS</v>
      </c>
      <c r="T330" s="65" t="str">
        <f t="shared" si="94"/>
        <v>DX1-616-</v>
      </c>
      <c r="U330" s="60" t="s">
        <v>239</v>
      </c>
      <c r="V330" s="70" t="s">
        <v>241</v>
      </c>
      <c r="W330" s="87" t="s">
        <v>244</v>
      </c>
      <c r="X330" s="13" t="str">
        <f t="shared" si="95"/>
        <v>DX1-616-BL42S</v>
      </c>
      <c r="Z330" s="65" t="str">
        <f t="shared" si="96"/>
        <v>DX1-616-</v>
      </c>
      <c r="AA330" s="60" t="s">
        <v>239</v>
      </c>
      <c r="AB330" s="70" t="s">
        <v>268</v>
      </c>
      <c r="AC330" s="87" t="s">
        <v>244</v>
      </c>
      <c r="AD330" s="13" t="str">
        <f t="shared" si="97"/>
        <v>DX1-616-BP42S</v>
      </c>
    </row>
    <row r="331" spans="1:30" x14ac:dyDescent="0.25">
      <c r="A331" s="197"/>
      <c r="B331" s="218"/>
      <c r="C331" s="221"/>
      <c r="D331" s="224"/>
      <c r="E331" s="103" t="s">
        <v>150</v>
      </c>
      <c r="F331" s="92" t="s">
        <v>187</v>
      </c>
      <c r="G331" s="84">
        <v>33</v>
      </c>
      <c r="H331" s="99"/>
      <c r="I331" s="108" t="str">
        <f t="shared" si="99"/>
        <v>PA12877-5733</v>
      </c>
      <c r="J331" s="226"/>
      <c r="K331" s="228" t="s">
        <v>250</v>
      </c>
      <c r="L331" s="122" t="s">
        <v>233</v>
      </c>
      <c r="N331" s="133" t="str">
        <f t="shared" si="98"/>
        <v>DX1-616-</v>
      </c>
      <c r="O331" s="84">
        <v>711</v>
      </c>
      <c r="P331" s="92" t="s">
        <v>196</v>
      </c>
      <c r="Q331" s="85" t="s">
        <v>172</v>
      </c>
      <c r="R331" s="140" t="str">
        <f t="shared" si="93"/>
        <v>DX1-616-711JC</v>
      </c>
      <c r="T331" s="133" t="str">
        <f t="shared" si="94"/>
        <v>DX1-616-</v>
      </c>
      <c r="U331" s="84" t="s">
        <v>239</v>
      </c>
      <c r="V331" s="92" t="s">
        <v>242</v>
      </c>
      <c r="W331" s="85" t="s">
        <v>172</v>
      </c>
      <c r="X331" s="14" t="str">
        <f t="shared" si="95"/>
        <v>DX1-616-BL53C</v>
      </c>
      <c r="Z331" s="133" t="str">
        <f t="shared" si="96"/>
        <v>DX1-616-</v>
      </c>
      <c r="AA331" s="84" t="s">
        <v>239</v>
      </c>
      <c r="AB331" s="92" t="s">
        <v>269</v>
      </c>
      <c r="AC331" s="85" t="s">
        <v>172</v>
      </c>
      <c r="AD331" s="14" t="str">
        <f t="shared" si="97"/>
        <v>DX1-616-BP53C</v>
      </c>
    </row>
    <row r="332" spans="1:30" x14ac:dyDescent="0.25">
      <c r="A332" s="197"/>
      <c r="B332" s="218"/>
      <c r="C332" s="221"/>
      <c r="D332" s="224"/>
      <c r="E332" s="104" t="s">
        <v>150</v>
      </c>
      <c r="F332" s="69" t="s">
        <v>187</v>
      </c>
      <c r="G332" s="59">
        <v>33</v>
      </c>
      <c r="H332" s="100" t="s">
        <v>230</v>
      </c>
      <c r="I332" s="109" t="str">
        <f t="shared" si="99"/>
        <v>PA12877-5733-00</v>
      </c>
      <c r="J332" s="226"/>
      <c r="K332" s="229"/>
      <c r="L332" s="123" t="s">
        <v>248</v>
      </c>
      <c r="N332" s="64" t="str">
        <f t="shared" si="98"/>
        <v>DX1-616-</v>
      </c>
      <c r="O332" s="59">
        <v>711</v>
      </c>
      <c r="P332" s="69" t="s">
        <v>196</v>
      </c>
      <c r="Q332" s="86"/>
      <c r="R332" s="141" t="str">
        <f t="shared" si="93"/>
        <v>DX1-616-711J</v>
      </c>
      <c r="T332" s="64" t="str">
        <f t="shared" si="94"/>
        <v>DX1-616-</v>
      </c>
      <c r="U332" s="59" t="s">
        <v>239</v>
      </c>
      <c r="V332" s="69" t="s">
        <v>242</v>
      </c>
      <c r="W332" s="86"/>
      <c r="X332" s="12" t="str">
        <f t="shared" si="95"/>
        <v>DX1-616-BL53</v>
      </c>
      <c r="Z332" s="64" t="str">
        <f t="shared" si="96"/>
        <v>DX1-616-</v>
      </c>
      <c r="AA332" s="59" t="s">
        <v>239</v>
      </c>
      <c r="AB332" s="69" t="s">
        <v>269</v>
      </c>
      <c r="AC332" s="86"/>
      <c r="AD332" s="12" t="str">
        <f t="shared" si="97"/>
        <v>DX1-616-BP53</v>
      </c>
    </row>
    <row r="333" spans="1:30" x14ac:dyDescent="0.25">
      <c r="A333" s="197"/>
      <c r="B333" s="218"/>
      <c r="C333" s="221"/>
      <c r="D333" s="224"/>
      <c r="E333" s="104" t="s">
        <v>150</v>
      </c>
      <c r="F333" s="69" t="s">
        <v>187</v>
      </c>
      <c r="G333" s="59">
        <v>33</v>
      </c>
      <c r="H333" s="100" t="s">
        <v>231</v>
      </c>
      <c r="I333" s="109" t="str">
        <f t="shared" si="99"/>
        <v>PA12877-5733-91</v>
      </c>
      <c r="J333" s="226"/>
      <c r="K333" s="229"/>
      <c r="L333" s="123" t="s">
        <v>237</v>
      </c>
      <c r="N333" s="64" t="str">
        <f t="shared" si="98"/>
        <v>DX1-616-</v>
      </c>
      <c r="O333" s="59">
        <v>711</v>
      </c>
      <c r="P333" s="69" t="s">
        <v>196</v>
      </c>
      <c r="Q333" s="86" t="s">
        <v>244</v>
      </c>
      <c r="R333" s="141" t="str">
        <f t="shared" si="93"/>
        <v>DX1-616-711JS</v>
      </c>
      <c r="T333" s="64" t="str">
        <f t="shared" si="94"/>
        <v>DX1-616-</v>
      </c>
      <c r="U333" s="59" t="s">
        <v>239</v>
      </c>
      <c r="V333" s="69" t="s">
        <v>242</v>
      </c>
      <c r="W333" s="86" t="s">
        <v>244</v>
      </c>
      <c r="X333" s="12" t="str">
        <f t="shared" si="95"/>
        <v>DX1-616-BL53S</v>
      </c>
      <c r="Z333" s="64" t="str">
        <f t="shared" si="96"/>
        <v>DX1-616-</v>
      </c>
      <c r="AA333" s="59" t="s">
        <v>239</v>
      </c>
      <c r="AB333" s="69" t="s">
        <v>269</v>
      </c>
      <c r="AC333" s="86" t="s">
        <v>244</v>
      </c>
      <c r="AD333" s="12" t="str">
        <f t="shared" si="97"/>
        <v>DX1-616-BP53S</v>
      </c>
    </row>
    <row r="334" spans="1:30" x14ac:dyDescent="0.25">
      <c r="A334" s="197"/>
      <c r="B334" s="218"/>
      <c r="C334" s="221"/>
      <c r="D334" s="224"/>
      <c r="E334" s="105" t="s">
        <v>150</v>
      </c>
      <c r="F334" s="70" t="s">
        <v>187</v>
      </c>
      <c r="G334" s="60">
        <v>33</v>
      </c>
      <c r="H334" s="101" t="s">
        <v>232</v>
      </c>
      <c r="I334" s="110" t="str">
        <f t="shared" si="99"/>
        <v>PA12877-5733-92</v>
      </c>
      <c r="J334" s="226"/>
      <c r="K334" s="230"/>
      <c r="L334" s="124" t="s">
        <v>238</v>
      </c>
      <c r="N334" s="65" t="str">
        <f t="shared" si="98"/>
        <v>DX1-616-</v>
      </c>
      <c r="O334" s="60">
        <v>711</v>
      </c>
      <c r="P334" s="70" t="s">
        <v>196</v>
      </c>
      <c r="Q334" s="87" t="s">
        <v>244</v>
      </c>
      <c r="R334" s="142" t="str">
        <f t="shared" si="93"/>
        <v>DX1-616-711JS</v>
      </c>
      <c r="T334" s="65" t="str">
        <f t="shared" si="94"/>
        <v>DX1-616-</v>
      </c>
      <c r="U334" s="60" t="s">
        <v>239</v>
      </c>
      <c r="V334" s="70" t="s">
        <v>242</v>
      </c>
      <c r="W334" s="87" t="s">
        <v>244</v>
      </c>
      <c r="X334" s="13" t="str">
        <f t="shared" si="95"/>
        <v>DX1-616-BL53S</v>
      </c>
      <c r="Z334" s="65" t="str">
        <f t="shared" si="96"/>
        <v>DX1-616-</v>
      </c>
      <c r="AA334" s="60" t="s">
        <v>239</v>
      </c>
      <c r="AB334" s="70" t="s">
        <v>269</v>
      </c>
      <c r="AC334" s="87" t="s">
        <v>244</v>
      </c>
      <c r="AD334" s="13" t="str">
        <f t="shared" si="97"/>
        <v>DX1-616-BP53S</v>
      </c>
    </row>
    <row r="335" spans="1:30" x14ac:dyDescent="0.25">
      <c r="A335" s="197"/>
      <c r="B335" s="218"/>
      <c r="C335" s="221"/>
      <c r="D335" s="224"/>
      <c r="E335" s="103" t="s">
        <v>150</v>
      </c>
      <c r="F335" s="92" t="s">
        <v>188</v>
      </c>
      <c r="G335" s="84">
        <v>33</v>
      </c>
      <c r="H335" s="99"/>
      <c r="I335" s="108" t="str">
        <f t="shared" si="99"/>
        <v>PA12877-6133</v>
      </c>
      <c r="J335" s="226"/>
      <c r="K335" s="228" t="s">
        <v>251</v>
      </c>
      <c r="L335" s="122" t="s">
        <v>233</v>
      </c>
      <c r="N335" s="133" t="str">
        <f t="shared" si="98"/>
        <v>DX1-616-</v>
      </c>
      <c r="O335" s="84">
        <v>711</v>
      </c>
      <c r="P335" s="92" t="s">
        <v>197</v>
      </c>
      <c r="Q335" s="85" t="s">
        <v>172</v>
      </c>
      <c r="R335" s="140" t="str">
        <f t="shared" si="93"/>
        <v>DX1-616-711AC</v>
      </c>
      <c r="T335" s="133" t="str">
        <f t="shared" si="94"/>
        <v>DX1-616-</v>
      </c>
      <c r="U335" s="84" t="s">
        <v>239</v>
      </c>
      <c r="V335" s="92" t="s">
        <v>243</v>
      </c>
      <c r="W335" s="85" t="s">
        <v>172</v>
      </c>
      <c r="X335" s="14" t="str">
        <f t="shared" si="95"/>
        <v>DX1-616-BL57C</v>
      </c>
      <c r="Z335" s="133" t="str">
        <f t="shared" si="96"/>
        <v>DX1-616-</v>
      </c>
      <c r="AA335" s="84" t="s">
        <v>239</v>
      </c>
      <c r="AB335" s="92" t="s">
        <v>270</v>
      </c>
      <c r="AC335" s="85" t="s">
        <v>172</v>
      </c>
      <c r="AD335" s="14" t="str">
        <f t="shared" si="97"/>
        <v>DX1-616-BP57C</v>
      </c>
    </row>
    <row r="336" spans="1:30" x14ac:dyDescent="0.25">
      <c r="A336" s="197"/>
      <c r="B336" s="218"/>
      <c r="C336" s="221"/>
      <c r="D336" s="224"/>
      <c r="E336" s="104" t="s">
        <v>150</v>
      </c>
      <c r="F336" s="69" t="s">
        <v>188</v>
      </c>
      <c r="G336" s="59">
        <v>33</v>
      </c>
      <c r="H336" s="100" t="s">
        <v>230</v>
      </c>
      <c r="I336" s="109" t="str">
        <f t="shared" si="99"/>
        <v>PA12877-6133-00</v>
      </c>
      <c r="J336" s="226"/>
      <c r="K336" s="229"/>
      <c r="L336" s="123" t="s">
        <v>248</v>
      </c>
      <c r="N336" s="64" t="str">
        <f t="shared" si="98"/>
        <v>DX1-616-</v>
      </c>
      <c r="O336" s="59">
        <v>711</v>
      </c>
      <c r="P336" s="69" t="s">
        <v>197</v>
      </c>
      <c r="Q336" s="86"/>
      <c r="R336" s="141" t="str">
        <f t="shared" si="93"/>
        <v>DX1-616-711A</v>
      </c>
      <c r="T336" s="64" t="str">
        <f t="shared" si="94"/>
        <v>DX1-616-</v>
      </c>
      <c r="U336" s="59" t="s">
        <v>239</v>
      </c>
      <c r="V336" s="69" t="s">
        <v>243</v>
      </c>
      <c r="W336" s="86"/>
      <c r="X336" s="12" t="str">
        <f t="shared" si="95"/>
        <v>DX1-616-BL57</v>
      </c>
      <c r="Z336" s="64" t="str">
        <f t="shared" si="96"/>
        <v>DX1-616-</v>
      </c>
      <c r="AA336" s="59" t="s">
        <v>239</v>
      </c>
      <c r="AB336" s="69" t="s">
        <v>270</v>
      </c>
      <c r="AC336" s="86"/>
      <c r="AD336" s="12" t="str">
        <f t="shared" si="97"/>
        <v>DX1-616-BP57</v>
      </c>
    </row>
    <row r="337" spans="1:30" x14ac:dyDescent="0.25">
      <c r="A337" s="197"/>
      <c r="B337" s="218"/>
      <c r="C337" s="221"/>
      <c r="D337" s="224"/>
      <c r="E337" s="104" t="s">
        <v>150</v>
      </c>
      <c r="F337" s="69" t="s">
        <v>188</v>
      </c>
      <c r="G337" s="59">
        <v>33</v>
      </c>
      <c r="H337" s="100" t="s">
        <v>231</v>
      </c>
      <c r="I337" s="109" t="str">
        <f t="shared" si="99"/>
        <v>PA12877-6133-91</v>
      </c>
      <c r="J337" s="226"/>
      <c r="K337" s="229"/>
      <c r="L337" s="123" t="s">
        <v>237</v>
      </c>
      <c r="N337" s="64" t="str">
        <f t="shared" si="98"/>
        <v>DX1-616-</v>
      </c>
      <c r="O337" s="59">
        <v>711</v>
      </c>
      <c r="P337" s="69" t="s">
        <v>197</v>
      </c>
      <c r="Q337" s="86" t="s">
        <v>244</v>
      </c>
      <c r="R337" s="141" t="str">
        <f t="shared" si="93"/>
        <v>DX1-616-711AS</v>
      </c>
      <c r="T337" s="64" t="str">
        <f t="shared" si="94"/>
        <v>DX1-616-</v>
      </c>
      <c r="U337" s="59" t="s">
        <v>239</v>
      </c>
      <c r="V337" s="69" t="s">
        <v>243</v>
      </c>
      <c r="W337" s="86" t="s">
        <v>244</v>
      </c>
      <c r="X337" s="12" t="str">
        <f t="shared" si="95"/>
        <v>DX1-616-BL57S</v>
      </c>
      <c r="Z337" s="64" t="str">
        <f t="shared" si="96"/>
        <v>DX1-616-</v>
      </c>
      <c r="AA337" s="59" t="s">
        <v>239</v>
      </c>
      <c r="AB337" s="69" t="s">
        <v>270</v>
      </c>
      <c r="AC337" s="86" t="s">
        <v>244</v>
      </c>
      <c r="AD337" s="12" t="str">
        <f t="shared" si="97"/>
        <v>DX1-616-BP57S</v>
      </c>
    </row>
    <row r="338" spans="1:30" x14ac:dyDescent="0.25">
      <c r="A338" s="197"/>
      <c r="B338" s="218"/>
      <c r="C338" s="221"/>
      <c r="D338" s="224"/>
      <c r="E338" s="105" t="s">
        <v>150</v>
      </c>
      <c r="F338" s="70" t="s">
        <v>188</v>
      </c>
      <c r="G338" s="60">
        <v>33</v>
      </c>
      <c r="H338" s="101" t="s">
        <v>232</v>
      </c>
      <c r="I338" s="110" t="str">
        <f t="shared" si="99"/>
        <v>PA12877-6133-92</v>
      </c>
      <c r="J338" s="227"/>
      <c r="K338" s="230"/>
      <c r="L338" s="124" t="s">
        <v>238</v>
      </c>
      <c r="N338" s="65" t="str">
        <f t="shared" si="98"/>
        <v>DX1-616-</v>
      </c>
      <c r="O338" s="60">
        <v>711</v>
      </c>
      <c r="P338" s="70" t="s">
        <v>197</v>
      </c>
      <c r="Q338" s="87" t="s">
        <v>244</v>
      </c>
      <c r="R338" s="142" t="str">
        <f t="shared" si="93"/>
        <v>DX1-616-711AS</v>
      </c>
      <c r="T338" s="65" t="str">
        <f t="shared" si="94"/>
        <v>DX1-616-</v>
      </c>
      <c r="U338" s="60" t="s">
        <v>239</v>
      </c>
      <c r="V338" s="70" t="s">
        <v>243</v>
      </c>
      <c r="W338" s="87" t="s">
        <v>244</v>
      </c>
      <c r="X338" s="13" t="str">
        <f t="shared" si="95"/>
        <v>DX1-616-BL57S</v>
      </c>
      <c r="Z338" s="65" t="str">
        <f t="shared" si="96"/>
        <v>DX1-616-</v>
      </c>
      <c r="AA338" s="60" t="s">
        <v>239</v>
      </c>
      <c r="AB338" s="70" t="s">
        <v>270</v>
      </c>
      <c r="AC338" s="87" t="s">
        <v>244</v>
      </c>
      <c r="AD338" s="13" t="str">
        <f t="shared" si="97"/>
        <v>DX1-616-BP57S</v>
      </c>
    </row>
    <row r="339" spans="1:30" x14ac:dyDescent="0.25">
      <c r="A339" s="197"/>
      <c r="B339" s="218"/>
      <c r="C339" s="221"/>
      <c r="D339" s="224"/>
      <c r="E339" s="103" t="s">
        <v>150</v>
      </c>
      <c r="F339" s="92" t="s">
        <v>228</v>
      </c>
      <c r="G339" s="84">
        <v>33</v>
      </c>
      <c r="H339" s="99"/>
      <c r="I339" s="108" t="str">
        <f t="shared" si="99"/>
        <v>PA12877-1333</v>
      </c>
      <c r="J339" s="231" t="s">
        <v>257</v>
      </c>
      <c r="K339" s="228" t="s">
        <v>86</v>
      </c>
      <c r="L339" s="122" t="s">
        <v>233</v>
      </c>
      <c r="N339" s="133"/>
      <c r="O339" s="84"/>
      <c r="P339" s="92"/>
      <c r="Q339" s="85"/>
      <c r="R339" s="140" t="str">
        <f t="shared" si="93"/>
        <v/>
      </c>
      <c r="T339" s="133" t="str">
        <f t="shared" si="94"/>
        <v>DX1-616-</v>
      </c>
      <c r="U339" s="84" t="s">
        <v>239</v>
      </c>
      <c r="V339" s="92" t="s">
        <v>240</v>
      </c>
      <c r="W339" s="85" t="s">
        <v>172</v>
      </c>
      <c r="X339" s="14" t="str">
        <f t="shared" si="95"/>
        <v>DX1-616-BL49C</v>
      </c>
      <c r="Z339" s="133"/>
      <c r="AA339" s="84"/>
      <c r="AB339" s="92"/>
      <c r="AC339" s="85"/>
      <c r="AD339" s="14"/>
    </row>
    <row r="340" spans="1:30" x14ac:dyDescent="0.25">
      <c r="A340" s="197"/>
      <c r="B340" s="218"/>
      <c r="C340" s="221"/>
      <c r="D340" s="224"/>
      <c r="E340" s="104" t="s">
        <v>150</v>
      </c>
      <c r="F340" s="69" t="s">
        <v>228</v>
      </c>
      <c r="G340" s="59">
        <v>33</v>
      </c>
      <c r="H340" s="100" t="s">
        <v>230</v>
      </c>
      <c r="I340" s="109" t="str">
        <f t="shared" si="99"/>
        <v>PA12877-1333-00</v>
      </c>
      <c r="J340" s="232"/>
      <c r="K340" s="229"/>
      <c r="L340" s="123" t="s">
        <v>248</v>
      </c>
      <c r="N340" s="64"/>
      <c r="O340" s="59"/>
      <c r="P340" s="69"/>
      <c r="Q340" s="86"/>
      <c r="R340" s="141" t="str">
        <f t="shared" si="93"/>
        <v/>
      </c>
      <c r="T340" s="64" t="str">
        <f t="shared" si="94"/>
        <v>DX1-616-</v>
      </c>
      <c r="U340" s="59" t="s">
        <v>239</v>
      </c>
      <c r="V340" s="69" t="s">
        <v>240</v>
      </c>
      <c r="W340" s="86"/>
      <c r="X340" s="12" t="str">
        <f t="shared" si="95"/>
        <v>DX1-616-BL49</v>
      </c>
      <c r="Z340" s="64"/>
      <c r="AA340" s="59"/>
      <c r="AB340" s="69"/>
      <c r="AC340" s="86"/>
      <c r="AD340" s="12"/>
    </row>
    <row r="341" spans="1:30" x14ac:dyDescent="0.25">
      <c r="A341" s="197"/>
      <c r="B341" s="218"/>
      <c r="C341" s="221"/>
      <c r="D341" s="224"/>
      <c r="E341" s="104" t="s">
        <v>150</v>
      </c>
      <c r="F341" s="69" t="s">
        <v>228</v>
      </c>
      <c r="G341" s="59">
        <v>33</v>
      </c>
      <c r="H341" s="100" t="s">
        <v>231</v>
      </c>
      <c r="I341" s="109" t="str">
        <f t="shared" si="99"/>
        <v>PA12877-1333-91</v>
      </c>
      <c r="J341" s="232"/>
      <c r="K341" s="229"/>
      <c r="L341" s="123" t="s">
        <v>237</v>
      </c>
      <c r="N341" s="64"/>
      <c r="O341" s="59"/>
      <c r="P341" s="69"/>
      <c r="Q341" s="86"/>
      <c r="R341" s="141" t="str">
        <f t="shared" si="93"/>
        <v/>
      </c>
      <c r="T341" s="64" t="str">
        <f t="shared" si="94"/>
        <v>DX1-616-</v>
      </c>
      <c r="U341" s="59" t="s">
        <v>239</v>
      </c>
      <c r="V341" s="69" t="s">
        <v>240</v>
      </c>
      <c r="W341" s="86" t="s">
        <v>244</v>
      </c>
      <c r="X341" s="12" t="str">
        <f t="shared" si="95"/>
        <v>DX1-616-BL49S</v>
      </c>
      <c r="Z341" s="64"/>
      <c r="AA341" s="59"/>
      <c r="AB341" s="69"/>
      <c r="AC341" s="86"/>
      <c r="AD341" s="12"/>
    </row>
    <row r="342" spans="1:30" x14ac:dyDescent="0.25">
      <c r="A342" s="197"/>
      <c r="B342" s="218"/>
      <c r="C342" s="222"/>
      <c r="D342" s="225"/>
      <c r="E342" s="105" t="s">
        <v>150</v>
      </c>
      <c r="F342" s="70" t="s">
        <v>228</v>
      </c>
      <c r="G342" s="60">
        <v>33</v>
      </c>
      <c r="H342" s="101" t="s">
        <v>232</v>
      </c>
      <c r="I342" s="110" t="str">
        <f t="shared" si="99"/>
        <v>PA12877-1333-92</v>
      </c>
      <c r="J342" s="233"/>
      <c r="K342" s="230"/>
      <c r="L342" s="124" t="s">
        <v>238</v>
      </c>
      <c r="N342" s="65"/>
      <c r="O342" s="60"/>
      <c r="P342" s="70"/>
      <c r="Q342" s="87"/>
      <c r="R342" s="142" t="str">
        <f t="shared" si="93"/>
        <v/>
      </c>
      <c r="T342" s="65" t="str">
        <f t="shared" si="94"/>
        <v>DX1-616-</v>
      </c>
      <c r="U342" s="60" t="s">
        <v>239</v>
      </c>
      <c r="V342" s="70" t="s">
        <v>240</v>
      </c>
      <c r="W342" s="87" t="s">
        <v>244</v>
      </c>
      <c r="X342" s="13" t="str">
        <f t="shared" si="95"/>
        <v>DX1-616-BL49S</v>
      </c>
      <c r="Z342" s="65"/>
      <c r="AA342" s="60"/>
      <c r="AB342" s="70"/>
      <c r="AC342" s="87"/>
      <c r="AD342" s="13"/>
    </row>
    <row r="343" spans="1:30" x14ac:dyDescent="0.25">
      <c r="A343" s="197"/>
      <c r="B343" s="218"/>
      <c r="C343" s="234" t="s">
        <v>10</v>
      </c>
      <c r="D343" s="235" t="s">
        <v>110</v>
      </c>
      <c r="E343" s="102" t="s">
        <v>151</v>
      </c>
      <c r="F343" s="45" t="s">
        <v>227</v>
      </c>
      <c r="G343" s="36">
        <v>33</v>
      </c>
      <c r="H343" s="98" t="s">
        <v>230</v>
      </c>
      <c r="I343" s="107" t="str">
        <f t="shared" si="99"/>
        <v>PA16447-0033-00</v>
      </c>
      <c r="J343" s="96" t="s">
        <v>255</v>
      </c>
      <c r="K343" s="97" t="s">
        <v>171</v>
      </c>
      <c r="L343" s="125" t="s">
        <v>248</v>
      </c>
      <c r="N343" s="64" t="s">
        <v>214</v>
      </c>
      <c r="O343" s="36">
        <v>711</v>
      </c>
      <c r="P343" s="45"/>
      <c r="Q343" s="83"/>
      <c r="R343" s="143" t="str">
        <f>N343&amp;O343&amp;P343&amp;Q343</f>
        <v>DX2-616-711</v>
      </c>
      <c r="T343" s="137" t="str">
        <f>N343</f>
        <v>DX2-616-</v>
      </c>
      <c r="U343" s="36" t="s">
        <v>239</v>
      </c>
      <c r="V343" s="45" t="s">
        <v>194</v>
      </c>
      <c r="W343" s="83"/>
      <c r="X343" s="138" t="str">
        <f>T343&amp;U343&amp;V343&amp;W343</f>
        <v>DX2-616-BN</v>
      </c>
      <c r="Z343" s="137" t="str">
        <f>T343</f>
        <v>DX2-616-</v>
      </c>
      <c r="AA343" s="36" t="s">
        <v>239</v>
      </c>
      <c r="AB343" s="45" t="s">
        <v>194</v>
      </c>
      <c r="AC343" s="83"/>
      <c r="AD343" s="138" t="str">
        <f>Z343&amp;AA343&amp;AB343&amp;AC343</f>
        <v>DX2-616-BN</v>
      </c>
    </row>
    <row r="344" spans="1:30" x14ac:dyDescent="0.25">
      <c r="A344" s="197"/>
      <c r="B344" s="218"/>
      <c r="C344" s="221"/>
      <c r="D344" s="224"/>
      <c r="E344" s="103" t="s">
        <v>151</v>
      </c>
      <c r="F344" s="92" t="s">
        <v>183</v>
      </c>
      <c r="G344" s="84">
        <v>33</v>
      </c>
      <c r="H344" s="99"/>
      <c r="I344" s="108" t="str">
        <f t="shared" si="99"/>
        <v>PA16447-0233</v>
      </c>
      <c r="J344" s="226" t="s">
        <v>256</v>
      </c>
      <c r="K344" s="228" t="s">
        <v>86</v>
      </c>
      <c r="L344" s="122" t="s">
        <v>233</v>
      </c>
      <c r="N344" s="133" t="str">
        <f>N343</f>
        <v>DX2-616-</v>
      </c>
      <c r="O344" s="84">
        <v>711</v>
      </c>
      <c r="P344" s="92" t="s">
        <v>193</v>
      </c>
      <c r="Q344" s="85" t="s">
        <v>172</v>
      </c>
      <c r="R344" s="140" t="str">
        <f t="shared" ref="R344:R363" si="100">N344&amp;O344&amp;P344&amp;Q344</f>
        <v>DX2-616-711MC</v>
      </c>
      <c r="T344" s="133" t="str">
        <f t="shared" ref="T344:T363" si="101">T343</f>
        <v>DX2-616-</v>
      </c>
      <c r="U344" s="84" t="s">
        <v>239</v>
      </c>
      <c r="V344" s="92" t="s">
        <v>240</v>
      </c>
      <c r="W344" s="85" t="s">
        <v>172</v>
      </c>
      <c r="X344" s="14" t="str">
        <f t="shared" ref="X344:X363" si="102">T344&amp;U344&amp;V344&amp;W344</f>
        <v>DX2-616-BL49C</v>
      </c>
      <c r="Z344" s="133" t="str">
        <f t="shared" ref="Z344:Z359" si="103">Z343</f>
        <v>DX2-616-</v>
      </c>
      <c r="AA344" s="84" t="s">
        <v>239</v>
      </c>
      <c r="AB344" s="92" t="s">
        <v>267</v>
      </c>
      <c r="AC344" s="85" t="s">
        <v>172</v>
      </c>
      <c r="AD344" s="14" t="str">
        <f t="shared" ref="AD344:AD359" si="104">Z344&amp;AA344&amp;AB344&amp;AC344</f>
        <v>DX2-616-BP49C</v>
      </c>
    </row>
    <row r="345" spans="1:30" x14ac:dyDescent="0.25">
      <c r="A345" s="197"/>
      <c r="B345" s="218"/>
      <c r="C345" s="221"/>
      <c r="D345" s="224"/>
      <c r="E345" s="104" t="s">
        <v>151</v>
      </c>
      <c r="F345" s="69" t="s">
        <v>183</v>
      </c>
      <c r="G345" s="59">
        <v>33</v>
      </c>
      <c r="H345" s="100" t="s">
        <v>230</v>
      </c>
      <c r="I345" s="109" t="str">
        <f t="shared" si="99"/>
        <v>PA16447-0233-00</v>
      </c>
      <c r="J345" s="226"/>
      <c r="K345" s="229"/>
      <c r="L345" s="123" t="s">
        <v>248</v>
      </c>
      <c r="N345" s="64" t="str">
        <f t="shared" ref="N345:N359" si="105">N344</f>
        <v>DX2-616-</v>
      </c>
      <c r="O345" s="59">
        <v>711</v>
      </c>
      <c r="P345" s="69" t="s">
        <v>193</v>
      </c>
      <c r="Q345" s="86"/>
      <c r="R345" s="141" t="str">
        <f t="shared" si="100"/>
        <v>DX2-616-711M</v>
      </c>
      <c r="T345" s="64" t="str">
        <f t="shared" si="101"/>
        <v>DX2-616-</v>
      </c>
      <c r="U345" s="59" t="s">
        <v>239</v>
      </c>
      <c r="V345" s="69" t="s">
        <v>240</v>
      </c>
      <c r="W345" s="86"/>
      <c r="X345" s="12" t="str">
        <f t="shared" si="102"/>
        <v>DX2-616-BL49</v>
      </c>
      <c r="Z345" s="64" t="str">
        <f t="shared" si="103"/>
        <v>DX2-616-</v>
      </c>
      <c r="AA345" s="59" t="s">
        <v>239</v>
      </c>
      <c r="AB345" s="69" t="s">
        <v>267</v>
      </c>
      <c r="AC345" s="86"/>
      <c r="AD345" s="12" t="str">
        <f t="shared" si="104"/>
        <v>DX2-616-BP49</v>
      </c>
    </row>
    <row r="346" spans="1:30" x14ac:dyDescent="0.25">
      <c r="A346" s="197"/>
      <c r="B346" s="218"/>
      <c r="C346" s="221"/>
      <c r="D346" s="224"/>
      <c r="E346" s="104" t="s">
        <v>151</v>
      </c>
      <c r="F346" s="69" t="s">
        <v>183</v>
      </c>
      <c r="G346" s="59">
        <v>33</v>
      </c>
      <c r="H346" s="100" t="s">
        <v>231</v>
      </c>
      <c r="I346" s="109" t="str">
        <f t="shared" si="99"/>
        <v>PA16447-0233-91</v>
      </c>
      <c r="J346" s="226"/>
      <c r="K346" s="229"/>
      <c r="L346" s="123" t="s">
        <v>237</v>
      </c>
      <c r="N346" s="64" t="str">
        <f t="shared" si="105"/>
        <v>DX2-616-</v>
      </c>
      <c r="O346" s="59">
        <v>711</v>
      </c>
      <c r="P346" s="69" t="s">
        <v>193</v>
      </c>
      <c r="Q346" s="86" t="s">
        <v>244</v>
      </c>
      <c r="R346" s="141" t="str">
        <f t="shared" si="100"/>
        <v>DX2-616-711MS</v>
      </c>
      <c r="T346" s="64" t="str">
        <f t="shared" si="101"/>
        <v>DX2-616-</v>
      </c>
      <c r="U346" s="59" t="s">
        <v>239</v>
      </c>
      <c r="V346" s="69" t="s">
        <v>240</v>
      </c>
      <c r="W346" s="86" t="s">
        <v>244</v>
      </c>
      <c r="X346" s="12" t="str">
        <f t="shared" si="102"/>
        <v>DX2-616-BL49S</v>
      </c>
      <c r="Z346" s="64" t="str">
        <f t="shared" si="103"/>
        <v>DX2-616-</v>
      </c>
      <c r="AA346" s="59" t="s">
        <v>239</v>
      </c>
      <c r="AB346" s="69" t="s">
        <v>267</v>
      </c>
      <c r="AC346" s="86" t="s">
        <v>244</v>
      </c>
      <c r="AD346" s="12" t="str">
        <f t="shared" si="104"/>
        <v>DX2-616-BP49S</v>
      </c>
    </row>
    <row r="347" spans="1:30" x14ac:dyDescent="0.25">
      <c r="A347" s="197"/>
      <c r="B347" s="218"/>
      <c r="C347" s="221"/>
      <c r="D347" s="224"/>
      <c r="E347" s="105" t="s">
        <v>151</v>
      </c>
      <c r="F347" s="70" t="s">
        <v>183</v>
      </c>
      <c r="G347" s="60">
        <v>33</v>
      </c>
      <c r="H347" s="101" t="s">
        <v>232</v>
      </c>
      <c r="I347" s="110" t="str">
        <f t="shared" si="99"/>
        <v>PA16447-0233-92</v>
      </c>
      <c r="J347" s="226"/>
      <c r="K347" s="230"/>
      <c r="L347" s="124" t="s">
        <v>238</v>
      </c>
      <c r="N347" s="65" t="str">
        <f t="shared" si="105"/>
        <v>DX2-616-</v>
      </c>
      <c r="O347" s="60">
        <v>711</v>
      </c>
      <c r="P347" s="70" t="s">
        <v>193</v>
      </c>
      <c r="Q347" s="87" t="s">
        <v>244</v>
      </c>
      <c r="R347" s="142" t="str">
        <f t="shared" si="100"/>
        <v>DX2-616-711MS</v>
      </c>
      <c r="T347" s="65" t="str">
        <f t="shared" si="101"/>
        <v>DX2-616-</v>
      </c>
      <c r="U347" s="60" t="s">
        <v>239</v>
      </c>
      <c r="V347" s="70" t="s">
        <v>240</v>
      </c>
      <c r="W347" s="87" t="s">
        <v>244</v>
      </c>
      <c r="X347" s="13" t="str">
        <f t="shared" si="102"/>
        <v>DX2-616-BL49S</v>
      </c>
      <c r="Z347" s="65" t="str">
        <f t="shared" si="103"/>
        <v>DX2-616-</v>
      </c>
      <c r="AA347" s="60" t="s">
        <v>239</v>
      </c>
      <c r="AB347" s="70" t="s">
        <v>267</v>
      </c>
      <c r="AC347" s="87" t="s">
        <v>244</v>
      </c>
      <c r="AD347" s="13" t="str">
        <f t="shared" si="104"/>
        <v>DX2-616-BP49S</v>
      </c>
    </row>
    <row r="348" spans="1:30" x14ac:dyDescent="0.25">
      <c r="A348" s="197"/>
      <c r="B348" s="218"/>
      <c r="C348" s="221"/>
      <c r="D348" s="224"/>
      <c r="E348" s="103" t="s">
        <v>151</v>
      </c>
      <c r="F348" s="92" t="s">
        <v>185</v>
      </c>
      <c r="G348" s="84">
        <v>33</v>
      </c>
      <c r="H348" s="99"/>
      <c r="I348" s="108" t="str">
        <f t="shared" si="99"/>
        <v>PA16447-5133</v>
      </c>
      <c r="J348" s="226"/>
      <c r="K348" s="228" t="s">
        <v>249</v>
      </c>
      <c r="L348" s="122" t="s">
        <v>233</v>
      </c>
      <c r="N348" s="133" t="str">
        <f t="shared" si="105"/>
        <v>DX2-616-</v>
      </c>
      <c r="O348" s="84">
        <v>711</v>
      </c>
      <c r="P348" s="92" t="s">
        <v>172</v>
      </c>
      <c r="Q348" s="85" t="s">
        <v>172</v>
      </c>
      <c r="R348" s="140" t="str">
        <f t="shared" si="100"/>
        <v>DX2-616-711CC</v>
      </c>
      <c r="T348" s="133" t="str">
        <f t="shared" si="101"/>
        <v>DX2-616-</v>
      </c>
      <c r="U348" s="84" t="s">
        <v>239</v>
      </c>
      <c r="V348" s="92" t="s">
        <v>241</v>
      </c>
      <c r="W348" s="85" t="s">
        <v>172</v>
      </c>
      <c r="X348" s="14" t="str">
        <f t="shared" si="102"/>
        <v>DX2-616-BL42C</v>
      </c>
      <c r="Z348" s="133" t="str">
        <f t="shared" si="103"/>
        <v>DX2-616-</v>
      </c>
      <c r="AA348" s="84" t="s">
        <v>239</v>
      </c>
      <c r="AB348" s="92" t="s">
        <v>268</v>
      </c>
      <c r="AC348" s="85" t="s">
        <v>172</v>
      </c>
      <c r="AD348" s="14" t="str">
        <f t="shared" si="104"/>
        <v>DX2-616-BP42C</v>
      </c>
    </row>
    <row r="349" spans="1:30" x14ac:dyDescent="0.25">
      <c r="A349" s="197"/>
      <c r="B349" s="218"/>
      <c r="C349" s="221"/>
      <c r="D349" s="224"/>
      <c r="E349" s="104" t="s">
        <v>151</v>
      </c>
      <c r="F349" s="69" t="s">
        <v>185</v>
      </c>
      <c r="G349" s="59">
        <v>33</v>
      </c>
      <c r="H349" s="100" t="s">
        <v>230</v>
      </c>
      <c r="I349" s="109" t="str">
        <f t="shared" si="99"/>
        <v>PA16447-5133-00</v>
      </c>
      <c r="J349" s="226"/>
      <c r="K349" s="229"/>
      <c r="L349" s="123" t="s">
        <v>248</v>
      </c>
      <c r="N349" s="64" t="str">
        <f t="shared" si="105"/>
        <v>DX2-616-</v>
      </c>
      <c r="O349" s="59">
        <v>711</v>
      </c>
      <c r="P349" s="69" t="s">
        <v>172</v>
      </c>
      <c r="Q349" s="86"/>
      <c r="R349" s="141" t="str">
        <f t="shared" si="100"/>
        <v>DX2-616-711C</v>
      </c>
      <c r="T349" s="64" t="str">
        <f t="shared" si="101"/>
        <v>DX2-616-</v>
      </c>
      <c r="U349" s="59" t="s">
        <v>239</v>
      </c>
      <c r="V349" s="69" t="s">
        <v>241</v>
      </c>
      <c r="W349" s="86"/>
      <c r="X349" s="12" t="str">
        <f t="shared" si="102"/>
        <v>DX2-616-BL42</v>
      </c>
      <c r="Z349" s="64" t="str">
        <f t="shared" si="103"/>
        <v>DX2-616-</v>
      </c>
      <c r="AA349" s="59" t="s">
        <v>239</v>
      </c>
      <c r="AB349" s="69" t="s">
        <v>268</v>
      </c>
      <c r="AC349" s="86"/>
      <c r="AD349" s="12" t="str">
        <f t="shared" si="104"/>
        <v>DX2-616-BP42</v>
      </c>
    </row>
    <row r="350" spans="1:30" x14ac:dyDescent="0.25">
      <c r="A350" s="197"/>
      <c r="B350" s="218"/>
      <c r="C350" s="221"/>
      <c r="D350" s="224"/>
      <c r="E350" s="104" t="s">
        <v>151</v>
      </c>
      <c r="F350" s="69" t="s">
        <v>185</v>
      </c>
      <c r="G350" s="59">
        <v>33</v>
      </c>
      <c r="H350" s="100" t="s">
        <v>231</v>
      </c>
      <c r="I350" s="109" t="str">
        <f t="shared" si="99"/>
        <v>PA16447-5133-91</v>
      </c>
      <c r="J350" s="226"/>
      <c r="K350" s="229"/>
      <c r="L350" s="123" t="s">
        <v>237</v>
      </c>
      <c r="N350" s="64" t="str">
        <f t="shared" si="105"/>
        <v>DX2-616-</v>
      </c>
      <c r="O350" s="59">
        <v>711</v>
      </c>
      <c r="P350" s="69" t="s">
        <v>172</v>
      </c>
      <c r="Q350" s="86" t="s">
        <v>244</v>
      </c>
      <c r="R350" s="141" t="str">
        <f t="shared" si="100"/>
        <v>DX2-616-711CS</v>
      </c>
      <c r="T350" s="64" t="str">
        <f t="shared" si="101"/>
        <v>DX2-616-</v>
      </c>
      <c r="U350" s="59" t="s">
        <v>239</v>
      </c>
      <c r="V350" s="69" t="s">
        <v>241</v>
      </c>
      <c r="W350" s="86" t="s">
        <v>244</v>
      </c>
      <c r="X350" s="12" t="str">
        <f t="shared" si="102"/>
        <v>DX2-616-BL42S</v>
      </c>
      <c r="Z350" s="64" t="str">
        <f t="shared" si="103"/>
        <v>DX2-616-</v>
      </c>
      <c r="AA350" s="59" t="s">
        <v>239</v>
      </c>
      <c r="AB350" s="69" t="s">
        <v>268</v>
      </c>
      <c r="AC350" s="86" t="s">
        <v>244</v>
      </c>
      <c r="AD350" s="12" t="str">
        <f t="shared" si="104"/>
        <v>DX2-616-BP42S</v>
      </c>
    </row>
    <row r="351" spans="1:30" x14ac:dyDescent="0.25">
      <c r="A351" s="197"/>
      <c r="B351" s="218"/>
      <c r="C351" s="221"/>
      <c r="D351" s="224"/>
      <c r="E351" s="105" t="s">
        <v>151</v>
      </c>
      <c r="F351" s="70" t="s">
        <v>185</v>
      </c>
      <c r="G351" s="60">
        <v>33</v>
      </c>
      <c r="H351" s="101" t="s">
        <v>232</v>
      </c>
      <c r="I351" s="110" t="str">
        <f t="shared" si="99"/>
        <v>PA16447-5133-92</v>
      </c>
      <c r="J351" s="226"/>
      <c r="K351" s="230"/>
      <c r="L351" s="124" t="s">
        <v>238</v>
      </c>
      <c r="N351" s="65" t="str">
        <f t="shared" si="105"/>
        <v>DX2-616-</v>
      </c>
      <c r="O351" s="60">
        <v>711</v>
      </c>
      <c r="P351" s="70" t="s">
        <v>172</v>
      </c>
      <c r="Q351" s="87" t="s">
        <v>244</v>
      </c>
      <c r="R351" s="142" t="str">
        <f t="shared" si="100"/>
        <v>DX2-616-711CS</v>
      </c>
      <c r="T351" s="65" t="str">
        <f t="shared" si="101"/>
        <v>DX2-616-</v>
      </c>
      <c r="U351" s="60" t="s">
        <v>239</v>
      </c>
      <c r="V351" s="70" t="s">
        <v>241</v>
      </c>
      <c r="W351" s="87" t="s">
        <v>244</v>
      </c>
      <c r="X351" s="13" t="str">
        <f t="shared" si="102"/>
        <v>DX2-616-BL42S</v>
      </c>
      <c r="Z351" s="65" t="str">
        <f t="shared" si="103"/>
        <v>DX2-616-</v>
      </c>
      <c r="AA351" s="60" t="s">
        <v>239</v>
      </c>
      <c r="AB351" s="70" t="s">
        <v>268</v>
      </c>
      <c r="AC351" s="87" t="s">
        <v>244</v>
      </c>
      <c r="AD351" s="13" t="str">
        <f t="shared" si="104"/>
        <v>DX2-616-BP42S</v>
      </c>
    </row>
    <row r="352" spans="1:30" x14ac:dyDescent="0.25">
      <c r="A352" s="197"/>
      <c r="B352" s="218"/>
      <c r="C352" s="221"/>
      <c r="D352" s="224"/>
      <c r="E352" s="103" t="s">
        <v>151</v>
      </c>
      <c r="F352" s="92" t="s">
        <v>187</v>
      </c>
      <c r="G352" s="84">
        <v>33</v>
      </c>
      <c r="H352" s="99"/>
      <c r="I352" s="108" t="str">
        <f t="shared" si="99"/>
        <v>PA16447-5733</v>
      </c>
      <c r="J352" s="226"/>
      <c r="K352" s="228" t="s">
        <v>250</v>
      </c>
      <c r="L352" s="122" t="s">
        <v>233</v>
      </c>
      <c r="N352" s="133" t="str">
        <f t="shared" si="105"/>
        <v>DX2-616-</v>
      </c>
      <c r="O352" s="84">
        <v>711</v>
      </c>
      <c r="P352" s="92" t="s">
        <v>196</v>
      </c>
      <c r="Q352" s="85" t="s">
        <v>172</v>
      </c>
      <c r="R352" s="140" t="str">
        <f t="shared" si="100"/>
        <v>DX2-616-711JC</v>
      </c>
      <c r="T352" s="133" t="str">
        <f t="shared" si="101"/>
        <v>DX2-616-</v>
      </c>
      <c r="U352" s="84" t="s">
        <v>239</v>
      </c>
      <c r="V352" s="92" t="s">
        <v>242</v>
      </c>
      <c r="W352" s="85" t="s">
        <v>172</v>
      </c>
      <c r="X352" s="14" t="str">
        <f t="shared" si="102"/>
        <v>DX2-616-BL53C</v>
      </c>
      <c r="Z352" s="133" t="str">
        <f t="shared" si="103"/>
        <v>DX2-616-</v>
      </c>
      <c r="AA352" s="84" t="s">
        <v>239</v>
      </c>
      <c r="AB352" s="92" t="s">
        <v>269</v>
      </c>
      <c r="AC352" s="85" t="s">
        <v>172</v>
      </c>
      <c r="AD352" s="14" t="str">
        <f t="shared" si="104"/>
        <v>DX2-616-BP53C</v>
      </c>
    </row>
    <row r="353" spans="1:30" x14ac:dyDescent="0.25">
      <c r="A353" s="197"/>
      <c r="B353" s="218"/>
      <c r="C353" s="221"/>
      <c r="D353" s="224"/>
      <c r="E353" s="104" t="s">
        <v>151</v>
      </c>
      <c r="F353" s="69" t="s">
        <v>187</v>
      </c>
      <c r="G353" s="59">
        <v>33</v>
      </c>
      <c r="H353" s="100" t="s">
        <v>230</v>
      </c>
      <c r="I353" s="109" t="str">
        <f t="shared" si="99"/>
        <v>PA16447-5733-00</v>
      </c>
      <c r="J353" s="226"/>
      <c r="K353" s="229"/>
      <c r="L353" s="123" t="s">
        <v>248</v>
      </c>
      <c r="N353" s="64" t="str">
        <f t="shared" si="105"/>
        <v>DX2-616-</v>
      </c>
      <c r="O353" s="59">
        <v>711</v>
      </c>
      <c r="P353" s="69" t="s">
        <v>196</v>
      </c>
      <c r="Q353" s="86"/>
      <c r="R353" s="141" t="str">
        <f t="shared" si="100"/>
        <v>DX2-616-711J</v>
      </c>
      <c r="T353" s="64" t="str">
        <f t="shared" si="101"/>
        <v>DX2-616-</v>
      </c>
      <c r="U353" s="59" t="s">
        <v>239</v>
      </c>
      <c r="V353" s="69" t="s">
        <v>242</v>
      </c>
      <c r="W353" s="86"/>
      <c r="X353" s="12" t="str">
        <f t="shared" si="102"/>
        <v>DX2-616-BL53</v>
      </c>
      <c r="Z353" s="64" t="str">
        <f t="shared" si="103"/>
        <v>DX2-616-</v>
      </c>
      <c r="AA353" s="59" t="s">
        <v>239</v>
      </c>
      <c r="AB353" s="69" t="s">
        <v>269</v>
      </c>
      <c r="AC353" s="86"/>
      <c r="AD353" s="12" t="str">
        <f t="shared" si="104"/>
        <v>DX2-616-BP53</v>
      </c>
    </row>
    <row r="354" spans="1:30" x14ac:dyDescent="0.25">
      <c r="A354" s="197"/>
      <c r="B354" s="218"/>
      <c r="C354" s="221"/>
      <c r="D354" s="224"/>
      <c r="E354" s="104" t="s">
        <v>151</v>
      </c>
      <c r="F354" s="69" t="s">
        <v>187</v>
      </c>
      <c r="G354" s="59">
        <v>33</v>
      </c>
      <c r="H354" s="100" t="s">
        <v>231</v>
      </c>
      <c r="I354" s="109" t="str">
        <f t="shared" si="99"/>
        <v>PA16447-5733-91</v>
      </c>
      <c r="J354" s="226"/>
      <c r="K354" s="229"/>
      <c r="L354" s="123" t="s">
        <v>237</v>
      </c>
      <c r="N354" s="64" t="str">
        <f t="shared" si="105"/>
        <v>DX2-616-</v>
      </c>
      <c r="O354" s="59">
        <v>711</v>
      </c>
      <c r="P354" s="69" t="s">
        <v>196</v>
      </c>
      <c r="Q354" s="86" t="s">
        <v>244</v>
      </c>
      <c r="R354" s="141" t="str">
        <f t="shared" si="100"/>
        <v>DX2-616-711JS</v>
      </c>
      <c r="T354" s="64" t="str">
        <f t="shared" si="101"/>
        <v>DX2-616-</v>
      </c>
      <c r="U354" s="59" t="s">
        <v>239</v>
      </c>
      <c r="V354" s="69" t="s">
        <v>242</v>
      </c>
      <c r="W354" s="86" t="s">
        <v>244</v>
      </c>
      <c r="X354" s="12" t="str">
        <f t="shared" si="102"/>
        <v>DX2-616-BL53S</v>
      </c>
      <c r="Z354" s="64" t="str">
        <f t="shared" si="103"/>
        <v>DX2-616-</v>
      </c>
      <c r="AA354" s="59" t="s">
        <v>239</v>
      </c>
      <c r="AB354" s="69" t="s">
        <v>269</v>
      </c>
      <c r="AC354" s="86" t="s">
        <v>244</v>
      </c>
      <c r="AD354" s="12" t="str">
        <f t="shared" si="104"/>
        <v>DX2-616-BP53S</v>
      </c>
    </row>
    <row r="355" spans="1:30" x14ac:dyDescent="0.25">
      <c r="A355" s="197"/>
      <c r="B355" s="218"/>
      <c r="C355" s="221"/>
      <c r="D355" s="224"/>
      <c r="E355" s="105" t="s">
        <v>151</v>
      </c>
      <c r="F355" s="70" t="s">
        <v>187</v>
      </c>
      <c r="G355" s="60">
        <v>33</v>
      </c>
      <c r="H355" s="101" t="s">
        <v>232</v>
      </c>
      <c r="I355" s="110" t="str">
        <f t="shared" si="99"/>
        <v>PA16447-5733-92</v>
      </c>
      <c r="J355" s="226"/>
      <c r="K355" s="230"/>
      <c r="L355" s="124" t="s">
        <v>238</v>
      </c>
      <c r="N355" s="65" t="str">
        <f t="shared" si="105"/>
        <v>DX2-616-</v>
      </c>
      <c r="O355" s="60">
        <v>711</v>
      </c>
      <c r="P355" s="70" t="s">
        <v>196</v>
      </c>
      <c r="Q355" s="87" t="s">
        <v>244</v>
      </c>
      <c r="R355" s="142" t="str">
        <f t="shared" si="100"/>
        <v>DX2-616-711JS</v>
      </c>
      <c r="T355" s="65" t="str">
        <f t="shared" si="101"/>
        <v>DX2-616-</v>
      </c>
      <c r="U355" s="60" t="s">
        <v>239</v>
      </c>
      <c r="V355" s="70" t="s">
        <v>242</v>
      </c>
      <c r="W355" s="87" t="s">
        <v>244</v>
      </c>
      <c r="X355" s="13" t="str">
        <f t="shared" si="102"/>
        <v>DX2-616-BL53S</v>
      </c>
      <c r="Z355" s="65" t="str">
        <f t="shared" si="103"/>
        <v>DX2-616-</v>
      </c>
      <c r="AA355" s="60" t="s">
        <v>239</v>
      </c>
      <c r="AB355" s="70" t="s">
        <v>269</v>
      </c>
      <c r="AC355" s="87" t="s">
        <v>244</v>
      </c>
      <c r="AD355" s="13" t="str">
        <f t="shared" si="104"/>
        <v>DX2-616-BP53S</v>
      </c>
    </row>
    <row r="356" spans="1:30" x14ac:dyDescent="0.25">
      <c r="A356" s="197"/>
      <c r="B356" s="218"/>
      <c r="C356" s="221"/>
      <c r="D356" s="224"/>
      <c r="E356" s="103" t="s">
        <v>151</v>
      </c>
      <c r="F356" s="92" t="s">
        <v>188</v>
      </c>
      <c r="G356" s="84">
        <v>33</v>
      </c>
      <c r="H356" s="99"/>
      <c r="I356" s="108" t="str">
        <f t="shared" si="99"/>
        <v>PA16447-6133</v>
      </c>
      <c r="J356" s="226"/>
      <c r="K356" s="228" t="s">
        <v>251</v>
      </c>
      <c r="L356" s="122" t="s">
        <v>233</v>
      </c>
      <c r="N356" s="133" t="str">
        <f t="shared" si="105"/>
        <v>DX2-616-</v>
      </c>
      <c r="O356" s="84">
        <v>711</v>
      </c>
      <c r="P356" s="92" t="s">
        <v>197</v>
      </c>
      <c r="Q356" s="85" t="s">
        <v>172</v>
      </c>
      <c r="R356" s="140" t="str">
        <f t="shared" si="100"/>
        <v>DX2-616-711AC</v>
      </c>
      <c r="T356" s="133" t="str">
        <f t="shared" si="101"/>
        <v>DX2-616-</v>
      </c>
      <c r="U356" s="84" t="s">
        <v>239</v>
      </c>
      <c r="V356" s="92" t="s">
        <v>243</v>
      </c>
      <c r="W356" s="85" t="s">
        <v>172</v>
      </c>
      <c r="X356" s="14" t="str">
        <f t="shared" si="102"/>
        <v>DX2-616-BL57C</v>
      </c>
      <c r="Z356" s="133" t="str">
        <f t="shared" si="103"/>
        <v>DX2-616-</v>
      </c>
      <c r="AA356" s="84" t="s">
        <v>239</v>
      </c>
      <c r="AB356" s="92" t="s">
        <v>270</v>
      </c>
      <c r="AC356" s="85" t="s">
        <v>172</v>
      </c>
      <c r="AD356" s="14" t="str">
        <f t="shared" si="104"/>
        <v>DX2-616-BP57C</v>
      </c>
    </row>
    <row r="357" spans="1:30" x14ac:dyDescent="0.25">
      <c r="A357" s="197"/>
      <c r="B357" s="218"/>
      <c r="C357" s="221"/>
      <c r="D357" s="224"/>
      <c r="E357" s="104" t="s">
        <v>151</v>
      </c>
      <c r="F357" s="69" t="s">
        <v>188</v>
      </c>
      <c r="G357" s="59">
        <v>33</v>
      </c>
      <c r="H357" s="100" t="s">
        <v>230</v>
      </c>
      <c r="I357" s="109" t="str">
        <f t="shared" si="99"/>
        <v>PA16447-6133-00</v>
      </c>
      <c r="J357" s="226"/>
      <c r="K357" s="229"/>
      <c r="L357" s="123" t="s">
        <v>248</v>
      </c>
      <c r="N357" s="64" t="str">
        <f t="shared" si="105"/>
        <v>DX2-616-</v>
      </c>
      <c r="O357" s="59">
        <v>711</v>
      </c>
      <c r="P357" s="69" t="s">
        <v>197</v>
      </c>
      <c r="Q357" s="86"/>
      <c r="R357" s="141" t="str">
        <f t="shared" si="100"/>
        <v>DX2-616-711A</v>
      </c>
      <c r="T357" s="64" t="str">
        <f t="shared" si="101"/>
        <v>DX2-616-</v>
      </c>
      <c r="U357" s="59" t="s">
        <v>239</v>
      </c>
      <c r="V357" s="69" t="s">
        <v>243</v>
      </c>
      <c r="W357" s="86"/>
      <c r="X357" s="12" t="str">
        <f t="shared" si="102"/>
        <v>DX2-616-BL57</v>
      </c>
      <c r="Z357" s="64" t="str">
        <f t="shared" si="103"/>
        <v>DX2-616-</v>
      </c>
      <c r="AA357" s="59" t="s">
        <v>239</v>
      </c>
      <c r="AB357" s="69" t="s">
        <v>270</v>
      </c>
      <c r="AC357" s="86"/>
      <c r="AD357" s="12" t="str">
        <f t="shared" si="104"/>
        <v>DX2-616-BP57</v>
      </c>
    </row>
    <row r="358" spans="1:30" x14ac:dyDescent="0.25">
      <c r="A358" s="197"/>
      <c r="B358" s="218"/>
      <c r="C358" s="221"/>
      <c r="D358" s="224"/>
      <c r="E358" s="104" t="s">
        <v>151</v>
      </c>
      <c r="F358" s="69" t="s">
        <v>188</v>
      </c>
      <c r="G358" s="59">
        <v>33</v>
      </c>
      <c r="H358" s="100" t="s">
        <v>231</v>
      </c>
      <c r="I358" s="109" t="str">
        <f t="shared" si="99"/>
        <v>PA16447-6133-91</v>
      </c>
      <c r="J358" s="226"/>
      <c r="K358" s="229"/>
      <c r="L358" s="123" t="s">
        <v>237</v>
      </c>
      <c r="N358" s="64" t="str">
        <f t="shared" si="105"/>
        <v>DX2-616-</v>
      </c>
      <c r="O358" s="59">
        <v>711</v>
      </c>
      <c r="P358" s="69" t="s">
        <v>197</v>
      </c>
      <c r="Q358" s="86" t="s">
        <v>244</v>
      </c>
      <c r="R358" s="141" t="str">
        <f t="shared" si="100"/>
        <v>DX2-616-711AS</v>
      </c>
      <c r="T358" s="64" t="str">
        <f t="shared" si="101"/>
        <v>DX2-616-</v>
      </c>
      <c r="U358" s="59" t="s">
        <v>239</v>
      </c>
      <c r="V358" s="69" t="s">
        <v>243</v>
      </c>
      <c r="W358" s="86" t="s">
        <v>244</v>
      </c>
      <c r="X358" s="12" t="str">
        <f t="shared" si="102"/>
        <v>DX2-616-BL57S</v>
      </c>
      <c r="Z358" s="64" t="str">
        <f t="shared" si="103"/>
        <v>DX2-616-</v>
      </c>
      <c r="AA358" s="59" t="s">
        <v>239</v>
      </c>
      <c r="AB358" s="69" t="s">
        <v>270</v>
      </c>
      <c r="AC358" s="86" t="s">
        <v>244</v>
      </c>
      <c r="AD358" s="12" t="str">
        <f t="shared" si="104"/>
        <v>DX2-616-BP57S</v>
      </c>
    </row>
    <row r="359" spans="1:30" x14ac:dyDescent="0.25">
      <c r="A359" s="197"/>
      <c r="B359" s="218"/>
      <c r="C359" s="221"/>
      <c r="D359" s="224"/>
      <c r="E359" s="105" t="s">
        <v>151</v>
      </c>
      <c r="F359" s="70" t="s">
        <v>188</v>
      </c>
      <c r="G359" s="60">
        <v>33</v>
      </c>
      <c r="H359" s="101" t="s">
        <v>232</v>
      </c>
      <c r="I359" s="110" t="str">
        <f t="shared" si="99"/>
        <v>PA16447-6133-92</v>
      </c>
      <c r="J359" s="227"/>
      <c r="K359" s="230"/>
      <c r="L359" s="124" t="s">
        <v>238</v>
      </c>
      <c r="N359" s="65" t="str">
        <f t="shared" si="105"/>
        <v>DX2-616-</v>
      </c>
      <c r="O359" s="60">
        <v>711</v>
      </c>
      <c r="P359" s="70" t="s">
        <v>197</v>
      </c>
      <c r="Q359" s="87" t="s">
        <v>244</v>
      </c>
      <c r="R359" s="142" t="str">
        <f t="shared" si="100"/>
        <v>DX2-616-711AS</v>
      </c>
      <c r="T359" s="65" t="str">
        <f t="shared" si="101"/>
        <v>DX2-616-</v>
      </c>
      <c r="U359" s="60" t="s">
        <v>239</v>
      </c>
      <c r="V359" s="70" t="s">
        <v>243</v>
      </c>
      <c r="W359" s="87" t="s">
        <v>244</v>
      </c>
      <c r="X359" s="13" t="str">
        <f t="shared" si="102"/>
        <v>DX2-616-BL57S</v>
      </c>
      <c r="Z359" s="65" t="str">
        <f t="shared" si="103"/>
        <v>DX2-616-</v>
      </c>
      <c r="AA359" s="60" t="s">
        <v>239</v>
      </c>
      <c r="AB359" s="70" t="s">
        <v>270</v>
      </c>
      <c r="AC359" s="87" t="s">
        <v>244</v>
      </c>
      <c r="AD359" s="13" t="str">
        <f t="shared" si="104"/>
        <v>DX2-616-BP57S</v>
      </c>
    </row>
    <row r="360" spans="1:30" x14ac:dyDescent="0.25">
      <c r="A360" s="197"/>
      <c r="B360" s="218"/>
      <c r="C360" s="221"/>
      <c r="D360" s="224"/>
      <c r="E360" s="103" t="s">
        <v>151</v>
      </c>
      <c r="F360" s="92" t="s">
        <v>228</v>
      </c>
      <c r="G360" s="84">
        <v>33</v>
      </c>
      <c r="H360" s="99"/>
      <c r="I360" s="108" t="str">
        <f t="shared" si="99"/>
        <v>PA16447-1333</v>
      </c>
      <c r="J360" s="231" t="s">
        <v>257</v>
      </c>
      <c r="K360" s="228" t="s">
        <v>86</v>
      </c>
      <c r="L360" s="122" t="s">
        <v>233</v>
      </c>
      <c r="N360" s="133"/>
      <c r="O360" s="84"/>
      <c r="P360" s="92"/>
      <c r="Q360" s="85"/>
      <c r="R360" s="140" t="str">
        <f t="shared" si="100"/>
        <v/>
      </c>
      <c r="T360" s="133" t="str">
        <f t="shared" si="101"/>
        <v>DX2-616-</v>
      </c>
      <c r="U360" s="84" t="s">
        <v>239</v>
      </c>
      <c r="V360" s="92" t="s">
        <v>240</v>
      </c>
      <c r="W360" s="85" t="s">
        <v>172</v>
      </c>
      <c r="X360" s="14" t="str">
        <f t="shared" si="102"/>
        <v>DX2-616-BL49C</v>
      </c>
      <c r="Z360" s="133"/>
      <c r="AA360" s="84"/>
      <c r="AB360" s="92"/>
      <c r="AC360" s="85"/>
      <c r="AD360" s="14"/>
    </row>
    <row r="361" spans="1:30" x14ac:dyDescent="0.25">
      <c r="A361" s="197"/>
      <c r="B361" s="218"/>
      <c r="C361" s="221"/>
      <c r="D361" s="224"/>
      <c r="E361" s="104" t="s">
        <v>151</v>
      </c>
      <c r="F361" s="69" t="s">
        <v>228</v>
      </c>
      <c r="G361" s="59">
        <v>33</v>
      </c>
      <c r="H361" s="100" t="s">
        <v>230</v>
      </c>
      <c r="I361" s="109" t="str">
        <f t="shared" si="99"/>
        <v>PA16447-1333-00</v>
      </c>
      <c r="J361" s="232"/>
      <c r="K361" s="229"/>
      <c r="L361" s="123" t="s">
        <v>248</v>
      </c>
      <c r="N361" s="64"/>
      <c r="O361" s="59"/>
      <c r="P361" s="69"/>
      <c r="Q361" s="86"/>
      <c r="R361" s="141" t="str">
        <f t="shared" si="100"/>
        <v/>
      </c>
      <c r="T361" s="64" t="str">
        <f t="shared" si="101"/>
        <v>DX2-616-</v>
      </c>
      <c r="U361" s="59" t="s">
        <v>239</v>
      </c>
      <c r="V361" s="69" t="s">
        <v>240</v>
      </c>
      <c r="W361" s="86"/>
      <c r="X361" s="12" t="str">
        <f t="shared" si="102"/>
        <v>DX2-616-BL49</v>
      </c>
      <c r="Z361" s="64"/>
      <c r="AA361" s="59"/>
      <c r="AB361" s="69"/>
      <c r="AC361" s="86"/>
      <c r="AD361" s="12"/>
    </row>
    <row r="362" spans="1:30" x14ac:dyDescent="0.25">
      <c r="A362" s="197"/>
      <c r="B362" s="218"/>
      <c r="C362" s="221"/>
      <c r="D362" s="224"/>
      <c r="E362" s="104" t="s">
        <v>151</v>
      </c>
      <c r="F362" s="69" t="s">
        <v>228</v>
      </c>
      <c r="G362" s="59">
        <v>33</v>
      </c>
      <c r="H362" s="100" t="s">
        <v>231</v>
      </c>
      <c r="I362" s="109" t="str">
        <f t="shared" si="99"/>
        <v>PA16447-1333-91</v>
      </c>
      <c r="J362" s="232"/>
      <c r="K362" s="229"/>
      <c r="L362" s="123" t="s">
        <v>237</v>
      </c>
      <c r="N362" s="64"/>
      <c r="O362" s="59"/>
      <c r="P362" s="69"/>
      <c r="Q362" s="86"/>
      <c r="R362" s="141" t="str">
        <f t="shared" si="100"/>
        <v/>
      </c>
      <c r="T362" s="64" t="str">
        <f t="shared" si="101"/>
        <v>DX2-616-</v>
      </c>
      <c r="U362" s="59" t="s">
        <v>239</v>
      </c>
      <c r="V362" s="69" t="s">
        <v>240</v>
      </c>
      <c r="W362" s="86" t="s">
        <v>244</v>
      </c>
      <c r="X362" s="12" t="str">
        <f t="shared" si="102"/>
        <v>DX2-616-BL49S</v>
      </c>
      <c r="Z362" s="64"/>
      <c r="AA362" s="59"/>
      <c r="AB362" s="69"/>
      <c r="AC362" s="86"/>
      <c r="AD362" s="12"/>
    </row>
    <row r="363" spans="1:30" x14ac:dyDescent="0.25">
      <c r="A363" s="197"/>
      <c r="B363" s="218"/>
      <c r="C363" s="222"/>
      <c r="D363" s="225"/>
      <c r="E363" s="105" t="s">
        <v>151</v>
      </c>
      <c r="F363" s="70" t="s">
        <v>228</v>
      </c>
      <c r="G363" s="60">
        <v>33</v>
      </c>
      <c r="H363" s="101" t="s">
        <v>232</v>
      </c>
      <c r="I363" s="110" t="str">
        <f t="shared" si="99"/>
        <v>PA16447-1333-92</v>
      </c>
      <c r="J363" s="233"/>
      <c r="K363" s="230"/>
      <c r="L363" s="124" t="s">
        <v>238</v>
      </c>
      <c r="N363" s="65"/>
      <c r="O363" s="60"/>
      <c r="P363" s="70"/>
      <c r="Q363" s="87"/>
      <c r="R363" s="142" t="str">
        <f t="shared" si="100"/>
        <v/>
      </c>
      <c r="T363" s="65" t="str">
        <f t="shared" si="101"/>
        <v>DX2-616-</v>
      </c>
      <c r="U363" s="60" t="s">
        <v>239</v>
      </c>
      <c r="V363" s="70" t="s">
        <v>240</v>
      </c>
      <c r="W363" s="87" t="s">
        <v>244</v>
      </c>
      <c r="X363" s="13" t="str">
        <f t="shared" si="102"/>
        <v>DX2-616-BL49S</v>
      </c>
      <c r="Z363" s="65"/>
      <c r="AA363" s="60"/>
      <c r="AB363" s="70"/>
      <c r="AC363" s="87"/>
      <c r="AD363" s="13"/>
    </row>
    <row r="364" spans="1:30" x14ac:dyDescent="0.25">
      <c r="A364" s="197"/>
      <c r="B364" s="218"/>
      <c r="C364" s="234" t="s">
        <v>12</v>
      </c>
      <c r="D364" s="235" t="s">
        <v>111</v>
      </c>
      <c r="E364" s="102" t="s">
        <v>152</v>
      </c>
      <c r="F364" s="45" t="s">
        <v>227</v>
      </c>
      <c r="G364" s="36">
        <v>33</v>
      </c>
      <c r="H364" s="98" t="s">
        <v>230</v>
      </c>
      <c r="I364" s="107" t="str">
        <f t="shared" si="99"/>
        <v>PA16448-0033-00</v>
      </c>
      <c r="J364" s="96" t="s">
        <v>255</v>
      </c>
      <c r="K364" s="97" t="s">
        <v>171</v>
      </c>
      <c r="L364" s="125" t="s">
        <v>248</v>
      </c>
      <c r="N364" s="67" t="s">
        <v>215</v>
      </c>
      <c r="O364" s="36">
        <v>711</v>
      </c>
      <c r="P364" s="45"/>
      <c r="Q364" s="83"/>
      <c r="R364" s="143" t="str">
        <f>N364&amp;O364&amp;P364&amp;Q364</f>
        <v>DX3-616-711</v>
      </c>
      <c r="T364" s="137" t="str">
        <f>N364</f>
        <v>DX3-616-</v>
      </c>
      <c r="U364" s="36" t="s">
        <v>239</v>
      </c>
      <c r="V364" s="45" t="s">
        <v>194</v>
      </c>
      <c r="W364" s="83"/>
      <c r="X364" s="138" t="str">
        <f>T364&amp;U364&amp;V364&amp;W364</f>
        <v>DX3-616-BN</v>
      </c>
      <c r="Z364" s="137" t="str">
        <f>T364</f>
        <v>DX3-616-</v>
      </c>
      <c r="AA364" s="36" t="s">
        <v>239</v>
      </c>
      <c r="AB364" s="45" t="s">
        <v>194</v>
      </c>
      <c r="AC364" s="83"/>
      <c r="AD364" s="138" t="str">
        <f>Z364&amp;AA364&amp;AB364&amp;AC364</f>
        <v>DX3-616-BN</v>
      </c>
    </row>
    <row r="365" spans="1:30" x14ac:dyDescent="0.25">
      <c r="A365" s="197"/>
      <c r="B365" s="218"/>
      <c r="C365" s="221"/>
      <c r="D365" s="224"/>
      <c r="E365" s="103" t="s">
        <v>152</v>
      </c>
      <c r="F365" s="92" t="s">
        <v>183</v>
      </c>
      <c r="G365" s="84">
        <v>33</v>
      </c>
      <c r="H365" s="99"/>
      <c r="I365" s="108" t="str">
        <f t="shared" si="99"/>
        <v>PA16448-0233</v>
      </c>
      <c r="J365" s="226" t="s">
        <v>256</v>
      </c>
      <c r="K365" s="228" t="s">
        <v>86</v>
      </c>
      <c r="L365" s="122" t="s">
        <v>233</v>
      </c>
      <c r="N365" s="133" t="str">
        <f>N364</f>
        <v>DX3-616-</v>
      </c>
      <c r="O365" s="84">
        <v>711</v>
      </c>
      <c r="P365" s="92" t="s">
        <v>193</v>
      </c>
      <c r="Q365" s="85" t="s">
        <v>172</v>
      </c>
      <c r="R365" s="140" t="str">
        <f t="shared" ref="R365:R384" si="106">N365&amp;O365&amp;P365&amp;Q365</f>
        <v>DX3-616-711MC</v>
      </c>
      <c r="T365" s="133" t="str">
        <f t="shared" ref="T365:T384" si="107">T364</f>
        <v>DX3-616-</v>
      </c>
      <c r="U365" s="84" t="s">
        <v>239</v>
      </c>
      <c r="V365" s="92" t="s">
        <v>240</v>
      </c>
      <c r="W365" s="85" t="s">
        <v>172</v>
      </c>
      <c r="X365" s="14" t="str">
        <f t="shared" ref="X365:X384" si="108">T365&amp;U365&amp;V365&amp;W365</f>
        <v>DX3-616-BL49C</v>
      </c>
      <c r="Z365" s="133" t="str">
        <f t="shared" ref="Z365:Z380" si="109">Z364</f>
        <v>DX3-616-</v>
      </c>
      <c r="AA365" s="84" t="s">
        <v>239</v>
      </c>
      <c r="AB365" s="92" t="s">
        <v>267</v>
      </c>
      <c r="AC365" s="85" t="s">
        <v>172</v>
      </c>
      <c r="AD365" s="14" t="str">
        <f t="shared" ref="AD365:AD380" si="110">Z365&amp;AA365&amp;AB365&amp;AC365</f>
        <v>DX3-616-BP49C</v>
      </c>
    </row>
    <row r="366" spans="1:30" x14ac:dyDescent="0.25">
      <c r="A366" s="197"/>
      <c r="B366" s="218"/>
      <c r="C366" s="221"/>
      <c r="D366" s="224"/>
      <c r="E366" s="104" t="s">
        <v>152</v>
      </c>
      <c r="F366" s="69" t="s">
        <v>183</v>
      </c>
      <c r="G366" s="59">
        <v>33</v>
      </c>
      <c r="H366" s="100" t="s">
        <v>230</v>
      </c>
      <c r="I366" s="109" t="str">
        <f t="shared" si="99"/>
        <v>PA16448-0233-00</v>
      </c>
      <c r="J366" s="226"/>
      <c r="K366" s="229"/>
      <c r="L366" s="123" t="s">
        <v>248</v>
      </c>
      <c r="N366" s="64" t="str">
        <f t="shared" ref="N366:N380" si="111">N365</f>
        <v>DX3-616-</v>
      </c>
      <c r="O366" s="59">
        <v>711</v>
      </c>
      <c r="P366" s="69" t="s">
        <v>193</v>
      </c>
      <c r="Q366" s="86"/>
      <c r="R366" s="141" t="str">
        <f t="shared" si="106"/>
        <v>DX3-616-711M</v>
      </c>
      <c r="T366" s="64" t="str">
        <f t="shared" si="107"/>
        <v>DX3-616-</v>
      </c>
      <c r="U366" s="59" t="s">
        <v>239</v>
      </c>
      <c r="V366" s="69" t="s">
        <v>240</v>
      </c>
      <c r="W366" s="86"/>
      <c r="X366" s="12" t="str">
        <f t="shared" si="108"/>
        <v>DX3-616-BL49</v>
      </c>
      <c r="Z366" s="64" t="str">
        <f t="shared" si="109"/>
        <v>DX3-616-</v>
      </c>
      <c r="AA366" s="59" t="s">
        <v>239</v>
      </c>
      <c r="AB366" s="69" t="s">
        <v>267</v>
      </c>
      <c r="AC366" s="86"/>
      <c r="AD366" s="12" t="str">
        <f t="shared" si="110"/>
        <v>DX3-616-BP49</v>
      </c>
    </row>
    <row r="367" spans="1:30" x14ac:dyDescent="0.25">
      <c r="A367" s="197"/>
      <c r="B367" s="218"/>
      <c r="C367" s="221"/>
      <c r="D367" s="224"/>
      <c r="E367" s="104" t="s">
        <v>152</v>
      </c>
      <c r="F367" s="69" t="s">
        <v>183</v>
      </c>
      <c r="G367" s="59">
        <v>33</v>
      </c>
      <c r="H367" s="100" t="s">
        <v>231</v>
      </c>
      <c r="I367" s="109" t="str">
        <f t="shared" si="99"/>
        <v>PA16448-0233-91</v>
      </c>
      <c r="J367" s="226"/>
      <c r="K367" s="229"/>
      <c r="L367" s="123" t="s">
        <v>237</v>
      </c>
      <c r="N367" s="64" t="str">
        <f t="shared" si="111"/>
        <v>DX3-616-</v>
      </c>
      <c r="O367" s="59">
        <v>711</v>
      </c>
      <c r="P367" s="69" t="s">
        <v>193</v>
      </c>
      <c r="Q367" s="86" t="s">
        <v>244</v>
      </c>
      <c r="R367" s="141" t="str">
        <f t="shared" si="106"/>
        <v>DX3-616-711MS</v>
      </c>
      <c r="T367" s="64" t="str">
        <f t="shared" si="107"/>
        <v>DX3-616-</v>
      </c>
      <c r="U367" s="59" t="s">
        <v>239</v>
      </c>
      <c r="V367" s="69" t="s">
        <v>240</v>
      </c>
      <c r="W367" s="86" t="s">
        <v>244</v>
      </c>
      <c r="X367" s="12" t="str">
        <f t="shared" si="108"/>
        <v>DX3-616-BL49S</v>
      </c>
      <c r="Z367" s="64" t="str">
        <f t="shared" si="109"/>
        <v>DX3-616-</v>
      </c>
      <c r="AA367" s="59" t="s">
        <v>239</v>
      </c>
      <c r="AB367" s="69" t="s">
        <v>267</v>
      </c>
      <c r="AC367" s="86" t="s">
        <v>244</v>
      </c>
      <c r="AD367" s="12" t="str">
        <f t="shared" si="110"/>
        <v>DX3-616-BP49S</v>
      </c>
    </row>
    <row r="368" spans="1:30" x14ac:dyDescent="0.25">
      <c r="A368" s="197"/>
      <c r="B368" s="218"/>
      <c r="C368" s="221"/>
      <c r="D368" s="224"/>
      <c r="E368" s="105" t="s">
        <v>152</v>
      </c>
      <c r="F368" s="70" t="s">
        <v>183</v>
      </c>
      <c r="G368" s="60">
        <v>33</v>
      </c>
      <c r="H368" s="101" t="s">
        <v>232</v>
      </c>
      <c r="I368" s="110" t="str">
        <f t="shared" si="99"/>
        <v>PA16448-0233-92</v>
      </c>
      <c r="J368" s="226"/>
      <c r="K368" s="230"/>
      <c r="L368" s="124" t="s">
        <v>238</v>
      </c>
      <c r="N368" s="65" t="str">
        <f t="shared" si="111"/>
        <v>DX3-616-</v>
      </c>
      <c r="O368" s="60">
        <v>711</v>
      </c>
      <c r="P368" s="70" t="s">
        <v>193</v>
      </c>
      <c r="Q368" s="87" t="s">
        <v>244</v>
      </c>
      <c r="R368" s="142" t="str">
        <f t="shared" si="106"/>
        <v>DX3-616-711MS</v>
      </c>
      <c r="T368" s="65" t="str">
        <f t="shared" si="107"/>
        <v>DX3-616-</v>
      </c>
      <c r="U368" s="60" t="s">
        <v>239</v>
      </c>
      <c r="V368" s="70" t="s">
        <v>240</v>
      </c>
      <c r="W368" s="87" t="s">
        <v>244</v>
      </c>
      <c r="X368" s="13" t="str">
        <f t="shared" si="108"/>
        <v>DX3-616-BL49S</v>
      </c>
      <c r="Z368" s="65" t="str">
        <f t="shared" si="109"/>
        <v>DX3-616-</v>
      </c>
      <c r="AA368" s="60" t="s">
        <v>239</v>
      </c>
      <c r="AB368" s="70" t="s">
        <v>267</v>
      </c>
      <c r="AC368" s="87" t="s">
        <v>244</v>
      </c>
      <c r="AD368" s="13" t="str">
        <f t="shared" si="110"/>
        <v>DX3-616-BP49S</v>
      </c>
    </row>
    <row r="369" spans="1:30" x14ac:dyDescent="0.25">
      <c r="A369" s="197"/>
      <c r="B369" s="218"/>
      <c r="C369" s="221"/>
      <c r="D369" s="224"/>
      <c r="E369" s="103" t="s">
        <v>152</v>
      </c>
      <c r="F369" s="92" t="s">
        <v>185</v>
      </c>
      <c r="G369" s="84">
        <v>33</v>
      </c>
      <c r="H369" s="99"/>
      <c r="I369" s="108" t="str">
        <f t="shared" si="99"/>
        <v>PA16448-5133</v>
      </c>
      <c r="J369" s="226"/>
      <c r="K369" s="228" t="s">
        <v>249</v>
      </c>
      <c r="L369" s="122" t="s">
        <v>233</v>
      </c>
      <c r="N369" s="133" t="str">
        <f t="shared" si="111"/>
        <v>DX3-616-</v>
      </c>
      <c r="O369" s="84">
        <v>711</v>
      </c>
      <c r="P369" s="92" t="s">
        <v>172</v>
      </c>
      <c r="Q369" s="85" t="s">
        <v>172</v>
      </c>
      <c r="R369" s="140" t="str">
        <f t="shared" si="106"/>
        <v>DX3-616-711CC</v>
      </c>
      <c r="T369" s="133" t="str">
        <f t="shared" si="107"/>
        <v>DX3-616-</v>
      </c>
      <c r="U369" s="84" t="s">
        <v>239</v>
      </c>
      <c r="V369" s="92" t="s">
        <v>241</v>
      </c>
      <c r="W369" s="85" t="s">
        <v>172</v>
      </c>
      <c r="X369" s="14" t="str">
        <f t="shared" si="108"/>
        <v>DX3-616-BL42C</v>
      </c>
      <c r="Z369" s="133" t="str">
        <f t="shared" si="109"/>
        <v>DX3-616-</v>
      </c>
      <c r="AA369" s="84" t="s">
        <v>239</v>
      </c>
      <c r="AB369" s="92" t="s">
        <v>268</v>
      </c>
      <c r="AC369" s="85" t="s">
        <v>172</v>
      </c>
      <c r="AD369" s="14" t="str">
        <f t="shared" si="110"/>
        <v>DX3-616-BP42C</v>
      </c>
    </row>
    <row r="370" spans="1:30" x14ac:dyDescent="0.25">
      <c r="A370" s="197"/>
      <c r="B370" s="218"/>
      <c r="C370" s="221"/>
      <c r="D370" s="224"/>
      <c r="E370" s="104" t="s">
        <v>152</v>
      </c>
      <c r="F370" s="69" t="s">
        <v>185</v>
      </c>
      <c r="G370" s="59">
        <v>33</v>
      </c>
      <c r="H370" s="100" t="s">
        <v>230</v>
      </c>
      <c r="I370" s="109" t="str">
        <f t="shared" si="99"/>
        <v>PA16448-5133-00</v>
      </c>
      <c r="J370" s="226"/>
      <c r="K370" s="229"/>
      <c r="L370" s="123" t="s">
        <v>248</v>
      </c>
      <c r="N370" s="64" t="str">
        <f t="shared" si="111"/>
        <v>DX3-616-</v>
      </c>
      <c r="O370" s="59">
        <v>711</v>
      </c>
      <c r="P370" s="69" t="s">
        <v>172</v>
      </c>
      <c r="Q370" s="86"/>
      <c r="R370" s="141" t="str">
        <f t="shared" si="106"/>
        <v>DX3-616-711C</v>
      </c>
      <c r="T370" s="64" t="str">
        <f t="shared" si="107"/>
        <v>DX3-616-</v>
      </c>
      <c r="U370" s="59" t="s">
        <v>239</v>
      </c>
      <c r="V370" s="69" t="s">
        <v>241</v>
      </c>
      <c r="W370" s="86"/>
      <c r="X370" s="12" t="str">
        <f t="shared" si="108"/>
        <v>DX3-616-BL42</v>
      </c>
      <c r="Z370" s="64" t="str">
        <f t="shared" si="109"/>
        <v>DX3-616-</v>
      </c>
      <c r="AA370" s="59" t="s">
        <v>239</v>
      </c>
      <c r="AB370" s="69" t="s">
        <v>268</v>
      </c>
      <c r="AC370" s="86"/>
      <c r="AD370" s="12" t="str">
        <f t="shared" si="110"/>
        <v>DX3-616-BP42</v>
      </c>
    </row>
    <row r="371" spans="1:30" x14ac:dyDescent="0.25">
      <c r="A371" s="197"/>
      <c r="B371" s="218"/>
      <c r="C371" s="221"/>
      <c r="D371" s="224"/>
      <c r="E371" s="104" t="s">
        <v>152</v>
      </c>
      <c r="F371" s="69" t="s">
        <v>185</v>
      </c>
      <c r="G371" s="59">
        <v>33</v>
      </c>
      <c r="H371" s="100" t="s">
        <v>231</v>
      </c>
      <c r="I371" s="109" t="str">
        <f t="shared" si="99"/>
        <v>PA16448-5133-91</v>
      </c>
      <c r="J371" s="226"/>
      <c r="K371" s="229"/>
      <c r="L371" s="123" t="s">
        <v>237</v>
      </c>
      <c r="N371" s="64" t="str">
        <f t="shared" si="111"/>
        <v>DX3-616-</v>
      </c>
      <c r="O371" s="59">
        <v>711</v>
      </c>
      <c r="P371" s="69" t="s">
        <v>172</v>
      </c>
      <c r="Q371" s="86" t="s">
        <v>244</v>
      </c>
      <c r="R371" s="141" t="str">
        <f t="shared" si="106"/>
        <v>DX3-616-711CS</v>
      </c>
      <c r="T371" s="64" t="str">
        <f t="shared" si="107"/>
        <v>DX3-616-</v>
      </c>
      <c r="U371" s="59" t="s">
        <v>239</v>
      </c>
      <c r="V371" s="69" t="s">
        <v>241</v>
      </c>
      <c r="W371" s="86" t="s">
        <v>244</v>
      </c>
      <c r="X371" s="12" t="str">
        <f t="shared" si="108"/>
        <v>DX3-616-BL42S</v>
      </c>
      <c r="Z371" s="64" t="str">
        <f t="shared" si="109"/>
        <v>DX3-616-</v>
      </c>
      <c r="AA371" s="59" t="s">
        <v>239</v>
      </c>
      <c r="AB371" s="69" t="s">
        <v>268</v>
      </c>
      <c r="AC371" s="86" t="s">
        <v>244</v>
      </c>
      <c r="AD371" s="12" t="str">
        <f t="shared" si="110"/>
        <v>DX3-616-BP42S</v>
      </c>
    </row>
    <row r="372" spans="1:30" x14ac:dyDescent="0.25">
      <c r="A372" s="197"/>
      <c r="B372" s="218"/>
      <c r="C372" s="221"/>
      <c r="D372" s="224"/>
      <c r="E372" s="105" t="s">
        <v>152</v>
      </c>
      <c r="F372" s="70" t="s">
        <v>185</v>
      </c>
      <c r="G372" s="60">
        <v>33</v>
      </c>
      <c r="H372" s="101" t="s">
        <v>232</v>
      </c>
      <c r="I372" s="110" t="str">
        <f t="shared" si="99"/>
        <v>PA16448-5133-92</v>
      </c>
      <c r="J372" s="226"/>
      <c r="K372" s="230"/>
      <c r="L372" s="124" t="s">
        <v>238</v>
      </c>
      <c r="N372" s="65" t="str">
        <f t="shared" si="111"/>
        <v>DX3-616-</v>
      </c>
      <c r="O372" s="60">
        <v>711</v>
      </c>
      <c r="P372" s="70" t="s">
        <v>172</v>
      </c>
      <c r="Q372" s="87" t="s">
        <v>244</v>
      </c>
      <c r="R372" s="142" t="str">
        <f t="shared" si="106"/>
        <v>DX3-616-711CS</v>
      </c>
      <c r="T372" s="65" t="str">
        <f t="shared" si="107"/>
        <v>DX3-616-</v>
      </c>
      <c r="U372" s="60" t="s">
        <v>239</v>
      </c>
      <c r="V372" s="70" t="s">
        <v>241</v>
      </c>
      <c r="W372" s="87" t="s">
        <v>244</v>
      </c>
      <c r="X372" s="13" t="str">
        <f t="shared" si="108"/>
        <v>DX3-616-BL42S</v>
      </c>
      <c r="Z372" s="65" t="str">
        <f t="shared" si="109"/>
        <v>DX3-616-</v>
      </c>
      <c r="AA372" s="60" t="s">
        <v>239</v>
      </c>
      <c r="AB372" s="70" t="s">
        <v>268</v>
      </c>
      <c r="AC372" s="87" t="s">
        <v>244</v>
      </c>
      <c r="AD372" s="13" t="str">
        <f t="shared" si="110"/>
        <v>DX3-616-BP42S</v>
      </c>
    </row>
    <row r="373" spans="1:30" x14ac:dyDescent="0.25">
      <c r="A373" s="197"/>
      <c r="B373" s="218"/>
      <c r="C373" s="221"/>
      <c r="D373" s="224"/>
      <c r="E373" s="103" t="s">
        <v>152</v>
      </c>
      <c r="F373" s="92" t="s">
        <v>187</v>
      </c>
      <c r="G373" s="84">
        <v>33</v>
      </c>
      <c r="H373" s="99"/>
      <c r="I373" s="108" t="str">
        <f t="shared" si="99"/>
        <v>PA16448-5733</v>
      </c>
      <c r="J373" s="226"/>
      <c r="K373" s="228" t="s">
        <v>250</v>
      </c>
      <c r="L373" s="122" t="s">
        <v>233</v>
      </c>
      <c r="N373" s="133" t="str">
        <f t="shared" si="111"/>
        <v>DX3-616-</v>
      </c>
      <c r="O373" s="84">
        <v>711</v>
      </c>
      <c r="P373" s="92" t="s">
        <v>196</v>
      </c>
      <c r="Q373" s="85" t="s">
        <v>172</v>
      </c>
      <c r="R373" s="140" t="str">
        <f t="shared" si="106"/>
        <v>DX3-616-711JC</v>
      </c>
      <c r="T373" s="133" t="str">
        <f t="shared" si="107"/>
        <v>DX3-616-</v>
      </c>
      <c r="U373" s="84" t="s">
        <v>239</v>
      </c>
      <c r="V373" s="92" t="s">
        <v>242</v>
      </c>
      <c r="W373" s="85" t="s">
        <v>172</v>
      </c>
      <c r="X373" s="14" t="str">
        <f t="shared" si="108"/>
        <v>DX3-616-BL53C</v>
      </c>
      <c r="Z373" s="133" t="str">
        <f t="shared" si="109"/>
        <v>DX3-616-</v>
      </c>
      <c r="AA373" s="84" t="s">
        <v>239</v>
      </c>
      <c r="AB373" s="92" t="s">
        <v>269</v>
      </c>
      <c r="AC373" s="85" t="s">
        <v>172</v>
      </c>
      <c r="AD373" s="14" t="str">
        <f t="shared" si="110"/>
        <v>DX3-616-BP53C</v>
      </c>
    </row>
    <row r="374" spans="1:30" x14ac:dyDescent="0.25">
      <c r="A374" s="197"/>
      <c r="B374" s="218"/>
      <c r="C374" s="221"/>
      <c r="D374" s="224"/>
      <c r="E374" s="104" t="s">
        <v>152</v>
      </c>
      <c r="F374" s="69" t="s">
        <v>187</v>
      </c>
      <c r="G374" s="59">
        <v>33</v>
      </c>
      <c r="H374" s="100" t="s">
        <v>230</v>
      </c>
      <c r="I374" s="109" t="str">
        <f t="shared" si="99"/>
        <v>PA16448-5733-00</v>
      </c>
      <c r="J374" s="226"/>
      <c r="K374" s="229"/>
      <c r="L374" s="123" t="s">
        <v>248</v>
      </c>
      <c r="N374" s="64" t="str">
        <f t="shared" si="111"/>
        <v>DX3-616-</v>
      </c>
      <c r="O374" s="59">
        <v>711</v>
      </c>
      <c r="P374" s="69" t="s">
        <v>196</v>
      </c>
      <c r="Q374" s="86"/>
      <c r="R374" s="141" t="str">
        <f t="shared" si="106"/>
        <v>DX3-616-711J</v>
      </c>
      <c r="T374" s="64" t="str">
        <f t="shared" si="107"/>
        <v>DX3-616-</v>
      </c>
      <c r="U374" s="59" t="s">
        <v>239</v>
      </c>
      <c r="V374" s="69" t="s">
        <v>242</v>
      </c>
      <c r="W374" s="86"/>
      <c r="X374" s="12" t="str">
        <f t="shared" si="108"/>
        <v>DX3-616-BL53</v>
      </c>
      <c r="Z374" s="64" t="str">
        <f t="shared" si="109"/>
        <v>DX3-616-</v>
      </c>
      <c r="AA374" s="59" t="s">
        <v>239</v>
      </c>
      <c r="AB374" s="69" t="s">
        <v>269</v>
      </c>
      <c r="AC374" s="86"/>
      <c r="AD374" s="12" t="str">
        <f t="shared" si="110"/>
        <v>DX3-616-BP53</v>
      </c>
    </row>
    <row r="375" spans="1:30" x14ac:dyDescent="0.25">
      <c r="A375" s="197"/>
      <c r="B375" s="218"/>
      <c r="C375" s="221"/>
      <c r="D375" s="224"/>
      <c r="E375" s="104" t="s">
        <v>152</v>
      </c>
      <c r="F375" s="69" t="s">
        <v>187</v>
      </c>
      <c r="G375" s="59">
        <v>33</v>
      </c>
      <c r="H375" s="100" t="s">
        <v>231</v>
      </c>
      <c r="I375" s="109" t="str">
        <f t="shared" si="99"/>
        <v>PA16448-5733-91</v>
      </c>
      <c r="J375" s="226"/>
      <c r="K375" s="229"/>
      <c r="L375" s="123" t="s">
        <v>237</v>
      </c>
      <c r="N375" s="64" t="str">
        <f t="shared" si="111"/>
        <v>DX3-616-</v>
      </c>
      <c r="O375" s="59">
        <v>711</v>
      </c>
      <c r="P375" s="69" t="s">
        <v>196</v>
      </c>
      <c r="Q375" s="86" t="s">
        <v>244</v>
      </c>
      <c r="R375" s="141" t="str">
        <f t="shared" si="106"/>
        <v>DX3-616-711JS</v>
      </c>
      <c r="T375" s="64" t="str">
        <f t="shared" si="107"/>
        <v>DX3-616-</v>
      </c>
      <c r="U375" s="59" t="s">
        <v>239</v>
      </c>
      <c r="V375" s="69" t="s">
        <v>242</v>
      </c>
      <c r="W375" s="86" t="s">
        <v>244</v>
      </c>
      <c r="X375" s="12" t="str">
        <f t="shared" si="108"/>
        <v>DX3-616-BL53S</v>
      </c>
      <c r="Z375" s="64" t="str">
        <f t="shared" si="109"/>
        <v>DX3-616-</v>
      </c>
      <c r="AA375" s="59" t="s">
        <v>239</v>
      </c>
      <c r="AB375" s="69" t="s">
        <v>269</v>
      </c>
      <c r="AC375" s="86" t="s">
        <v>244</v>
      </c>
      <c r="AD375" s="12" t="str">
        <f t="shared" si="110"/>
        <v>DX3-616-BP53S</v>
      </c>
    </row>
    <row r="376" spans="1:30" x14ac:dyDescent="0.25">
      <c r="A376" s="197"/>
      <c r="B376" s="218"/>
      <c r="C376" s="221"/>
      <c r="D376" s="224"/>
      <c r="E376" s="105" t="s">
        <v>152</v>
      </c>
      <c r="F376" s="70" t="s">
        <v>187</v>
      </c>
      <c r="G376" s="60">
        <v>33</v>
      </c>
      <c r="H376" s="101" t="s">
        <v>232</v>
      </c>
      <c r="I376" s="110" t="str">
        <f t="shared" si="99"/>
        <v>PA16448-5733-92</v>
      </c>
      <c r="J376" s="226"/>
      <c r="K376" s="230"/>
      <c r="L376" s="124" t="s">
        <v>238</v>
      </c>
      <c r="N376" s="65" t="str">
        <f t="shared" si="111"/>
        <v>DX3-616-</v>
      </c>
      <c r="O376" s="60">
        <v>711</v>
      </c>
      <c r="P376" s="70" t="s">
        <v>196</v>
      </c>
      <c r="Q376" s="87" t="s">
        <v>244</v>
      </c>
      <c r="R376" s="142" t="str">
        <f t="shared" si="106"/>
        <v>DX3-616-711JS</v>
      </c>
      <c r="T376" s="65" t="str">
        <f t="shared" si="107"/>
        <v>DX3-616-</v>
      </c>
      <c r="U376" s="60" t="s">
        <v>239</v>
      </c>
      <c r="V376" s="70" t="s">
        <v>242</v>
      </c>
      <c r="W376" s="87" t="s">
        <v>244</v>
      </c>
      <c r="X376" s="13" t="str">
        <f t="shared" si="108"/>
        <v>DX3-616-BL53S</v>
      </c>
      <c r="Z376" s="65" t="str">
        <f t="shared" si="109"/>
        <v>DX3-616-</v>
      </c>
      <c r="AA376" s="60" t="s">
        <v>239</v>
      </c>
      <c r="AB376" s="70" t="s">
        <v>269</v>
      </c>
      <c r="AC376" s="87" t="s">
        <v>244</v>
      </c>
      <c r="AD376" s="13" t="str">
        <f t="shared" si="110"/>
        <v>DX3-616-BP53S</v>
      </c>
    </row>
    <row r="377" spans="1:30" x14ac:dyDescent="0.25">
      <c r="A377" s="197"/>
      <c r="B377" s="218"/>
      <c r="C377" s="221"/>
      <c r="D377" s="224"/>
      <c r="E377" s="103" t="s">
        <v>152</v>
      </c>
      <c r="F377" s="92" t="s">
        <v>188</v>
      </c>
      <c r="G377" s="84">
        <v>33</v>
      </c>
      <c r="H377" s="99"/>
      <c r="I377" s="108" t="str">
        <f t="shared" si="99"/>
        <v>PA16448-6133</v>
      </c>
      <c r="J377" s="226"/>
      <c r="K377" s="228" t="s">
        <v>251</v>
      </c>
      <c r="L377" s="122" t="s">
        <v>233</v>
      </c>
      <c r="N377" s="133" t="str">
        <f t="shared" si="111"/>
        <v>DX3-616-</v>
      </c>
      <c r="O377" s="84">
        <v>711</v>
      </c>
      <c r="P377" s="92" t="s">
        <v>197</v>
      </c>
      <c r="Q377" s="85" t="s">
        <v>172</v>
      </c>
      <c r="R377" s="140" t="str">
        <f t="shared" si="106"/>
        <v>DX3-616-711AC</v>
      </c>
      <c r="T377" s="133" t="str">
        <f t="shared" si="107"/>
        <v>DX3-616-</v>
      </c>
      <c r="U377" s="84" t="s">
        <v>239</v>
      </c>
      <c r="V377" s="92" t="s">
        <v>243</v>
      </c>
      <c r="W377" s="85" t="s">
        <v>172</v>
      </c>
      <c r="X377" s="14" t="str">
        <f t="shared" si="108"/>
        <v>DX3-616-BL57C</v>
      </c>
      <c r="Z377" s="133" t="str">
        <f t="shared" si="109"/>
        <v>DX3-616-</v>
      </c>
      <c r="AA377" s="84" t="s">
        <v>239</v>
      </c>
      <c r="AB377" s="92" t="s">
        <v>270</v>
      </c>
      <c r="AC377" s="85" t="s">
        <v>172</v>
      </c>
      <c r="AD377" s="14" t="str">
        <f t="shared" si="110"/>
        <v>DX3-616-BP57C</v>
      </c>
    </row>
    <row r="378" spans="1:30" x14ac:dyDescent="0.25">
      <c r="A378" s="197"/>
      <c r="B378" s="218"/>
      <c r="C378" s="221"/>
      <c r="D378" s="224"/>
      <c r="E378" s="104" t="s">
        <v>152</v>
      </c>
      <c r="F378" s="69" t="s">
        <v>188</v>
      </c>
      <c r="G378" s="59">
        <v>33</v>
      </c>
      <c r="H378" s="100" t="s">
        <v>230</v>
      </c>
      <c r="I378" s="109" t="str">
        <f t="shared" si="99"/>
        <v>PA16448-6133-00</v>
      </c>
      <c r="J378" s="226"/>
      <c r="K378" s="229"/>
      <c r="L378" s="123" t="s">
        <v>248</v>
      </c>
      <c r="N378" s="64" t="str">
        <f t="shared" si="111"/>
        <v>DX3-616-</v>
      </c>
      <c r="O378" s="59">
        <v>711</v>
      </c>
      <c r="P378" s="69" t="s">
        <v>197</v>
      </c>
      <c r="Q378" s="86"/>
      <c r="R378" s="141" t="str">
        <f t="shared" si="106"/>
        <v>DX3-616-711A</v>
      </c>
      <c r="T378" s="64" t="str">
        <f t="shared" si="107"/>
        <v>DX3-616-</v>
      </c>
      <c r="U378" s="59" t="s">
        <v>239</v>
      </c>
      <c r="V378" s="69" t="s">
        <v>243</v>
      </c>
      <c r="W378" s="86"/>
      <c r="X378" s="12" t="str">
        <f t="shared" si="108"/>
        <v>DX3-616-BL57</v>
      </c>
      <c r="Z378" s="64" t="str">
        <f t="shared" si="109"/>
        <v>DX3-616-</v>
      </c>
      <c r="AA378" s="59" t="s">
        <v>239</v>
      </c>
      <c r="AB378" s="69" t="s">
        <v>270</v>
      </c>
      <c r="AC378" s="86"/>
      <c r="AD378" s="12" t="str">
        <f t="shared" si="110"/>
        <v>DX3-616-BP57</v>
      </c>
    </row>
    <row r="379" spans="1:30" x14ac:dyDescent="0.25">
      <c r="A379" s="197"/>
      <c r="B379" s="218"/>
      <c r="C379" s="221"/>
      <c r="D379" s="224"/>
      <c r="E379" s="104" t="s">
        <v>152</v>
      </c>
      <c r="F379" s="69" t="s">
        <v>188</v>
      </c>
      <c r="G379" s="59">
        <v>33</v>
      </c>
      <c r="H379" s="100" t="s">
        <v>231</v>
      </c>
      <c r="I379" s="109" t="str">
        <f t="shared" si="99"/>
        <v>PA16448-6133-91</v>
      </c>
      <c r="J379" s="226"/>
      <c r="K379" s="229"/>
      <c r="L379" s="123" t="s">
        <v>237</v>
      </c>
      <c r="N379" s="64" t="str">
        <f t="shared" si="111"/>
        <v>DX3-616-</v>
      </c>
      <c r="O379" s="59">
        <v>711</v>
      </c>
      <c r="P379" s="69" t="s">
        <v>197</v>
      </c>
      <c r="Q379" s="86" t="s">
        <v>244</v>
      </c>
      <c r="R379" s="141" t="str">
        <f t="shared" si="106"/>
        <v>DX3-616-711AS</v>
      </c>
      <c r="T379" s="64" t="str">
        <f t="shared" si="107"/>
        <v>DX3-616-</v>
      </c>
      <c r="U379" s="59" t="s">
        <v>239</v>
      </c>
      <c r="V379" s="69" t="s">
        <v>243</v>
      </c>
      <c r="W379" s="86" t="s">
        <v>244</v>
      </c>
      <c r="X379" s="12" t="str">
        <f t="shared" si="108"/>
        <v>DX3-616-BL57S</v>
      </c>
      <c r="Z379" s="64" t="str">
        <f t="shared" si="109"/>
        <v>DX3-616-</v>
      </c>
      <c r="AA379" s="59" t="s">
        <v>239</v>
      </c>
      <c r="AB379" s="69" t="s">
        <v>270</v>
      </c>
      <c r="AC379" s="86" t="s">
        <v>244</v>
      </c>
      <c r="AD379" s="12" t="str">
        <f t="shared" si="110"/>
        <v>DX3-616-BP57S</v>
      </c>
    </row>
    <row r="380" spans="1:30" x14ac:dyDescent="0.25">
      <c r="A380" s="197"/>
      <c r="B380" s="218"/>
      <c r="C380" s="221"/>
      <c r="D380" s="224"/>
      <c r="E380" s="105" t="s">
        <v>152</v>
      </c>
      <c r="F380" s="70" t="s">
        <v>188</v>
      </c>
      <c r="G380" s="60">
        <v>33</v>
      </c>
      <c r="H380" s="101" t="s">
        <v>232</v>
      </c>
      <c r="I380" s="110" t="str">
        <f t="shared" si="99"/>
        <v>PA16448-6133-92</v>
      </c>
      <c r="J380" s="227"/>
      <c r="K380" s="230"/>
      <c r="L380" s="124" t="s">
        <v>238</v>
      </c>
      <c r="N380" s="65" t="str">
        <f t="shared" si="111"/>
        <v>DX3-616-</v>
      </c>
      <c r="O380" s="60">
        <v>711</v>
      </c>
      <c r="P380" s="70" t="s">
        <v>197</v>
      </c>
      <c r="Q380" s="87" t="s">
        <v>244</v>
      </c>
      <c r="R380" s="142" t="str">
        <f t="shared" si="106"/>
        <v>DX3-616-711AS</v>
      </c>
      <c r="T380" s="65" t="str">
        <f t="shared" si="107"/>
        <v>DX3-616-</v>
      </c>
      <c r="U380" s="60" t="s">
        <v>239</v>
      </c>
      <c r="V380" s="70" t="s">
        <v>243</v>
      </c>
      <c r="W380" s="87" t="s">
        <v>244</v>
      </c>
      <c r="X380" s="13" t="str">
        <f t="shared" si="108"/>
        <v>DX3-616-BL57S</v>
      </c>
      <c r="Z380" s="65" t="str">
        <f t="shared" si="109"/>
        <v>DX3-616-</v>
      </c>
      <c r="AA380" s="60" t="s">
        <v>239</v>
      </c>
      <c r="AB380" s="70" t="s">
        <v>270</v>
      </c>
      <c r="AC380" s="87" t="s">
        <v>244</v>
      </c>
      <c r="AD380" s="13" t="str">
        <f t="shared" si="110"/>
        <v>DX3-616-BP57S</v>
      </c>
    </row>
    <row r="381" spans="1:30" x14ac:dyDescent="0.25">
      <c r="A381" s="197"/>
      <c r="B381" s="218"/>
      <c r="C381" s="221"/>
      <c r="D381" s="224"/>
      <c r="E381" s="103" t="s">
        <v>152</v>
      </c>
      <c r="F381" s="92" t="s">
        <v>228</v>
      </c>
      <c r="G381" s="84">
        <v>33</v>
      </c>
      <c r="H381" s="99"/>
      <c r="I381" s="108" t="str">
        <f t="shared" si="99"/>
        <v>PA16448-1333</v>
      </c>
      <c r="J381" s="231" t="s">
        <v>257</v>
      </c>
      <c r="K381" s="228" t="s">
        <v>86</v>
      </c>
      <c r="L381" s="122" t="s">
        <v>233</v>
      </c>
      <c r="N381" s="133"/>
      <c r="O381" s="84"/>
      <c r="P381" s="92"/>
      <c r="Q381" s="85"/>
      <c r="R381" s="140" t="str">
        <f t="shared" si="106"/>
        <v/>
      </c>
      <c r="T381" s="133" t="str">
        <f t="shared" si="107"/>
        <v>DX3-616-</v>
      </c>
      <c r="U381" s="84" t="s">
        <v>239</v>
      </c>
      <c r="V381" s="92" t="s">
        <v>240</v>
      </c>
      <c r="W381" s="85" t="s">
        <v>172</v>
      </c>
      <c r="X381" s="14" t="str">
        <f t="shared" si="108"/>
        <v>DX3-616-BL49C</v>
      </c>
      <c r="Z381" s="133"/>
      <c r="AA381" s="84"/>
      <c r="AB381" s="92"/>
      <c r="AC381" s="85"/>
      <c r="AD381" s="14"/>
    </row>
    <row r="382" spans="1:30" x14ac:dyDescent="0.25">
      <c r="A382" s="197"/>
      <c r="B382" s="218"/>
      <c r="C382" s="221"/>
      <c r="D382" s="224"/>
      <c r="E382" s="104" t="s">
        <v>152</v>
      </c>
      <c r="F382" s="69" t="s">
        <v>228</v>
      </c>
      <c r="G382" s="59">
        <v>33</v>
      </c>
      <c r="H382" s="100" t="s">
        <v>230</v>
      </c>
      <c r="I382" s="109" t="str">
        <f t="shared" si="99"/>
        <v>PA16448-1333-00</v>
      </c>
      <c r="J382" s="232"/>
      <c r="K382" s="229"/>
      <c r="L382" s="123" t="s">
        <v>248</v>
      </c>
      <c r="N382" s="64"/>
      <c r="O382" s="59"/>
      <c r="P382" s="69"/>
      <c r="Q382" s="86"/>
      <c r="R382" s="141" t="str">
        <f t="shared" si="106"/>
        <v/>
      </c>
      <c r="T382" s="64" t="str">
        <f t="shared" si="107"/>
        <v>DX3-616-</v>
      </c>
      <c r="U382" s="59" t="s">
        <v>239</v>
      </c>
      <c r="V382" s="69" t="s">
        <v>240</v>
      </c>
      <c r="W382" s="86"/>
      <c r="X382" s="12" t="str">
        <f t="shared" si="108"/>
        <v>DX3-616-BL49</v>
      </c>
      <c r="Z382" s="64"/>
      <c r="AA382" s="59"/>
      <c r="AB382" s="69"/>
      <c r="AC382" s="86"/>
      <c r="AD382" s="12"/>
    </row>
    <row r="383" spans="1:30" x14ac:dyDescent="0.25">
      <c r="A383" s="197"/>
      <c r="B383" s="218"/>
      <c r="C383" s="221"/>
      <c r="D383" s="224"/>
      <c r="E383" s="104" t="s">
        <v>152</v>
      </c>
      <c r="F383" s="69" t="s">
        <v>228</v>
      </c>
      <c r="G383" s="59">
        <v>33</v>
      </c>
      <c r="H383" s="100" t="s">
        <v>231</v>
      </c>
      <c r="I383" s="109" t="str">
        <f t="shared" si="99"/>
        <v>PA16448-1333-91</v>
      </c>
      <c r="J383" s="232"/>
      <c r="K383" s="229"/>
      <c r="L383" s="123" t="s">
        <v>237</v>
      </c>
      <c r="N383" s="64"/>
      <c r="O383" s="59"/>
      <c r="P383" s="69"/>
      <c r="Q383" s="86"/>
      <c r="R383" s="141" t="str">
        <f t="shared" si="106"/>
        <v/>
      </c>
      <c r="T383" s="64" t="str">
        <f t="shared" si="107"/>
        <v>DX3-616-</v>
      </c>
      <c r="U383" s="59" t="s">
        <v>239</v>
      </c>
      <c r="V383" s="69" t="s">
        <v>240</v>
      </c>
      <c r="W383" s="86" t="s">
        <v>244</v>
      </c>
      <c r="X383" s="12" t="str">
        <f t="shared" si="108"/>
        <v>DX3-616-BL49S</v>
      </c>
      <c r="Z383" s="64"/>
      <c r="AA383" s="59"/>
      <c r="AB383" s="69"/>
      <c r="AC383" s="86"/>
      <c r="AD383" s="12"/>
    </row>
    <row r="384" spans="1:30" ht="15.75" thickBot="1" x14ac:dyDescent="0.3">
      <c r="A384" s="216"/>
      <c r="B384" s="219"/>
      <c r="C384" s="236"/>
      <c r="D384" s="237"/>
      <c r="E384" s="126" t="s">
        <v>152</v>
      </c>
      <c r="F384" s="71" t="s">
        <v>228</v>
      </c>
      <c r="G384" s="61">
        <v>33</v>
      </c>
      <c r="H384" s="127" t="s">
        <v>232</v>
      </c>
      <c r="I384" s="128" t="str">
        <f t="shared" si="99"/>
        <v>PA16448-1333-92</v>
      </c>
      <c r="J384" s="301"/>
      <c r="K384" s="302"/>
      <c r="L384" s="129" t="s">
        <v>238</v>
      </c>
      <c r="N384" s="68"/>
      <c r="O384" s="61"/>
      <c r="P384" s="71"/>
      <c r="Q384" s="134"/>
      <c r="R384" s="144" t="str">
        <f t="shared" si="106"/>
        <v/>
      </c>
      <c r="T384" s="68" t="str">
        <f t="shared" si="107"/>
        <v>DX3-616-</v>
      </c>
      <c r="U384" s="61" t="s">
        <v>239</v>
      </c>
      <c r="V384" s="71" t="s">
        <v>240</v>
      </c>
      <c r="W384" s="134" t="s">
        <v>244</v>
      </c>
      <c r="X384" s="16" t="str">
        <f t="shared" si="108"/>
        <v>DX3-616-BL49S</v>
      </c>
      <c r="Z384" s="68"/>
      <c r="AA384" s="61"/>
      <c r="AB384" s="71"/>
      <c r="AC384" s="134"/>
      <c r="AD384" s="16"/>
    </row>
    <row r="385" spans="1:30" x14ac:dyDescent="0.25">
      <c r="A385" s="215" t="s">
        <v>260</v>
      </c>
      <c r="B385" s="217"/>
      <c r="C385" s="220" t="s">
        <v>8</v>
      </c>
      <c r="D385" s="223" t="s">
        <v>112</v>
      </c>
      <c r="E385" s="115" t="s">
        <v>153</v>
      </c>
      <c r="F385" s="47" t="s">
        <v>227</v>
      </c>
      <c r="G385" s="116">
        <v>33</v>
      </c>
      <c r="H385" s="117" t="s">
        <v>230</v>
      </c>
      <c r="I385" s="118" t="str">
        <f t="shared" si="99"/>
        <v>PA12879-0033-00</v>
      </c>
      <c r="J385" s="119" t="s">
        <v>255</v>
      </c>
      <c r="K385" s="120" t="s">
        <v>171</v>
      </c>
      <c r="L385" s="121" t="s">
        <v>248</v>
      </c>
      <c r="N385" s="155" t="s">
        <v>216</v>
      </c>
      <c r="O385" s="116">
        <v>711</v>
      </c>
      <c r="P385" s="47"/>
      <c r="Q385" s="132"/>
      <c r="R385" s="139" t="str">
        <f>N385&amp;O385&amp;P385&amp;Q385</f>
        <v>DX1-613-711</v>
      </c>
      <c r="T385" s="135" t="str">
        <f>N385</f>
        <v>DX1-613-</v>
      </c>
      <c r="U385" s="116" t="s">
        <v>239</v>
      </c>
      <c r="V385" s="47" t="s">
        <v>194</v>
      </c>
      <c r="W385" s="132"/>
      <c r="X385" s="136" t="str">
        <f>T385&amp;U385&amp;V385&amp;W385</f>
        <v>DX1-613-BN</v>
      </c>
      <c r="Z385" s="135" t="str">
        <f>T385</f>
        <v>DX1-613-</v>
      </c>
      <c r="AA385" s="116" t="s">
        <v>239</v>
      </c>
      <c r="AB385" s="47" t="s">
        <v>194</v>
      </c>
      <c r="AC385" s="132"/>
      <c r="AD385" s="136" t="str">
        <f>Z385&amp;AA385&amp;AB385&amp;AC385</f>
        <v>DX1-613-BN</v>
      </c>
    </row>
    <row r="386" spans="1:30" x14ac:dyDescent="0.25">
      <c r="A386" s="197"/>
      <c r="B386" s="218"/>
      <c r="C386" s="221"/>
      <c r="D386" s="224"/>
      <c r="E386" s="103" t="s">
        <v>153</v>
      </c>
      <c r="F386" s="92" t="s">
        <v>183</v>
      </c>
      <c r="G386" s="84">
        <v>33</v>
      </c>
      <c r="H386" s="99"/>
      <c r="I386" s="108" t="str">
        <f t="shared" si="99"/>
        <v>PA12879-0233</v>
      </c>
      <c r="J386" s="226" t="s">
        <v>256</v>
      </c>
      <c r="K386" s="228" t="s">
        <v>86</v>
      </c>
      <c r="L386" s="122" t="s">
        <v>233</v>
      </c>
      <c r="N386" s="133" t="str">
        <f>N385</f>
        <v>DX1-613-</v>
      </c>
      <c r="O386" s="84">
        <v>711</v>
      </c>
      <c r="P386" s="92" t="s">
        <v>193</v>
      </c>
      <c r="Q386" s="85" t="s">
        <v>172</v>
      </c>
      <c r="R386" s="140" t="str">
        <f t="shared" ref="R386:R405" si="112">N386&amp;O386&amp;P386&amp;Q386</f>
        <v>DX1-613-711MC</v>
      </c>
      <c r="T386" s="133" t="str">
        <f t="shared" ref="T386:T405" si="113">T385</f>
        <v>DX1-613-</v>
      </c>
      <c r="U386" s="84" t="s">
        <v>239</v>
      </c>
      <c r="V386" s="92" t="s">
        <v>240</v>
      </c>
      <c r="W386" s="85" t="s">
        <v>172</v>
      </c>
      <c r="X386" s="14" t="str">
        <f t="shared" ref="X386:X405" si="114">T386&amp;U386&amp;V386&amp;W386</f>
        <v>DX1-613-BL49C</v>
      </c>
      <c r="Z386" s="133" t="str">
        <f t="shared" ref="Z386:Z401" si="115">Z385</f>
        <v>DX1-613-</v>
      </c>
      <c r="AA386" s="84" t="s">
        <v>239</v>
      </c>
      <c r="AB386" s="92" t="s">
        <v>267</v>
      </c>
      <c r="AC386" s="85" t="s">
        <v>172</v>
      </c>
      <c r="AD386" s="14" t="str">
        <f t="shared" ref="AD386:AD401" si="116">Z386&amp;AA386&amp;AB386&amp;AC386</f>
        <v>DX1-613-BP49C</v>
      </c>
    </row>
    <row r="387" spans="1:30" x14ac:dyDescent="0.25">
      <c r="A387" s="197"/>
      <c r="B387" s="218"/>
      <c r="C387" s="221"/>
      <c r="D387" s="224"/>
      <c r="E387" s="104" t="s">
        <v>153</v>
      </c>
      <c r="F387" s="69" t="s">
        <v>183</v>
      </c>
      <c r="G387" s="59">
        <v>33</v>
      </c>
      <c r="H387" s="100" t="s">
        <v>230</v>
      </c>
      <c r="I387" s="109" t="str">
        <f t="shared" si="99"/>
        <v>PA12879-0233-00</v>
      </c>
      <c r="J387" s="226"/>
      <c r="K387" s="229"/>
      <c r="L387" s="123" t="s">
        <v>248</v>
      </c>
      <c r="N387" s="64" t="str">
        <f t="shared" ref="N387:N401" si="117">N386</f>
        <v>DX1-613-</v>
      </c>
      <c r="O387" s="59">
        <v>711</v>
      </c>
      <c r="P387" s="69" t="s">
        <v>193</v>
      </c>
      <c r="Q387" s="86"/>
      <c r="R387" s="141" t="str">
        <f t="shared" si="112"/>
        <v>DX1-613-711M</v>
      </c>
      <c r="T387" s="64" t="str">
        <f t="shared" si="113"/>
        <v>DX1-613-</v>
      </c>
      <c r="U387" s="59" t="s">
        <v>239</v>
      </c>
      <c r="V387" s="69" t="s">
        <v>240</v>
      </c>
      <c r="W387" s="86"/>
      <c r="X387" s="12" t="str">
        <f t="shared" si="114"/>
        <v>DX1-613-BL49</v>
      </c>
      <c r="Z387" s="64" t="str">
        <f t="shared" si="115"/>
        <v>DX1-613-</v>
      </c>
      <c r="AA387" s="59" t="s">
        <v>239</v>
      </c>
      <c r="AB387" s="69" t="s">
        <v>267</v>
      </c>
      <c r="AC387" s="86"/>
      <c r="AD387" s="12" t="str">
        <f t="shared" si="116"/>
        <v>DX1-613-BP49</v>
      </c>
    </row>
    <row r="388" spans="1:30" x14ac:dyDescent="0.25">
      <c r="A388" s="197"/>
      <c r="B388" s="218"/>
      <c r="C388" s="221"/>
      <c r="D388" s="224"/>
      <c r="E388" s="104" t="s">
        <v>153</v>
      </c>
      <c r="F388" s="69" t="s">
        <v>183</v>
      </c>
      <c r="G388" s="59">
        <v>33</v>
      </c>
      <c r="H388" s="100" t="s">
        <v>231</v>
      </c>
      <c r="I388" s="109" t="str">
        <f t="shared" si="99"/>
        <v>PA12879-0233-91</v>
      </c>
      <c r="J388" s="226"/>
      <c r="K388" s="229"/>
      <c r="L388" s="123" t="s">
        <v>237</v>
      </c>
      <c r="N388" s="64" t="str">
        <f t="shared" si="117"/>
        <v>DX1-613-</v>
      </c>
      <c r="O388" s="59">
        <v>711</v>
      </c>
      <c r="P388" s="69" t="s">
        <v>193</v>
      </c>
      <c r="Q388" s="86" t="s">
        <v>244</v>
      </c>
      <c r="R388" s="141" t="str">
        <f t="shared" si="112"/>
        <v>DX1-613-711MS</v>
      </c>
      <c r="T388" s="64" t="str">
        <f t="shared" si="113"/>
        <v>DX1-613-</v>
      </c>
      <c r="U388" s="59" t="s">
        <v>239</v>
      </c>
      <c r="V388" s="69" t="s">
        <v>240</v>
      </c>
      <c r="W388" s="86" t="s">
        <v>244</v>
      </c>
      <c r="X388" s="12" t="str">
        <f t="shared" si="114"/>
        <v>DX1-613-BL49S</v>
      </c>
      <c r="Z388" s="64" t="str">
        <f t="shared" si="115"/>
        <v>DX1-613-</v>
      </c>
      <c r="AA388" s="59" t="s">
        <v>239</v>
      </c>
      <c r="AB388" s="69" t="s">
        <v>267</v>
      </c>
      <c r="AC388" s="86" t="s">
        <v>244</v>
      </c>
      <c r="AD388" s="12" t="str">
        <f t="shared" si="116"/>
        <v>DX1-613-BP49S</v>
      </c>
    </row>
    <row r="389" spans="1:30" x14ac:dyDescent="0.25">
      <c r="A389" s="197"/>
      <c r="B389" s="218"/>
      <c r="C389" s="221"/>
      <c r="D389" s="224"/>
      <c r="E389" s="105" t="s">
        <v>153</v>
      </c>
      <c r="F389" s="70" t="s">
        <v>183</v>
      </c>
      <c r="G389" s="60">
        <v>33</v>
      </c>
      <c r="H389" s="101" t="s">
        <v>232</v>
      </c>
      <c r="I389" s="110" t="str">
        <f t="shared" si="99"/>
        <v>PA12879-0233-92</v>
      </c>
      <c r="J389" s="226"/>
      <c r="K389" s="230"/>
      <c r="L389" s="124" t="s">
        <v>238</v>
      </c>
      <c r="N389" s="65" t="str">
        <f t="shared" si="117"/>
        <v>DX1-613-</v>
      </c>
      <c r="O389" s="60">
        <v>711</v>
      </c>
      <c r="P389" s="70" t="s">
        <v>193</v>
      </c>
      <c r="Q389" s="87" t="s">
        <v>244</v>
      </c>
      <c r="R389" s="142" t="str">
        <f t="shared" si="112"/>
        <v>DX1-613-711MS</v>
      </c>
      <c r="T389" s="65" t="str">
        <f t="shared" si="113"/>
        <v>DX1-613-</v>
      </c>
      <c r="U389" s="60" t="s">
        <v>239</v>
      </c>
      <c r="V389" s="70" t="s">
        <v>240</v>
      </c>
      <c r="W389" s="87" t="s">
        <v>244</v>
      </c>
      <c r="X389" s="13" t="str">
        <f t="shared" si="114"/>
        <v>DX1-613-BL49S</v>
      </c>
      <c r="Z389" s="65" t="str">
        <f t="shared" si="115"/>
        <v>DX1-613-</v>
      </c>
      <c r="AA389" s="60" t="s">
        <v>239</v>
      </c>
      <c r="AB389" s="70" t="s">
        <v>267</v>
      </c>
      <c r="AC389" s="87" t="s">
        <v>244</v>
      </c>
      <c r="AD389" s="13" t="str">
        <f t="shared" si="116"/>
        <v>DX1-613-BP49S</v>
      </c>
    </row>
    <row r="390" spans="1:30" x14ac:dyDescent="0.25">
      <c r="A390" s="197"/>
      <c r="B390" s="218"/>
      <c r="C390" s="221"/>
      <c r="D390" s="224"/>
      <c r="E390" s="103" t="s">
        <v>153</v>
      </c>
      <c r="F390" s="92" t="s">
        <v>185</v>
      </c>
      <c r="G390" s="84">
        <v>33</v>
      </c>
      <c r="H390" s="99"/>
      <c r="I390" s="108" t="str">
        <f t="shared" si="99"/>
        <v>PA12879-5133</v>
      </c>
      <c r="J390" s="226"/>
      <c r="K390" s="228" t="s">
        <v>249</v>
      </c>
      <c r="L390" s="122" t="s">
        <v>233</v>
      </c>
      <c r="N390" s="133" t="str">
        <f t="shared" si="117"/>
        <v>DX1-613-</v>
      </c>
      <c r="O390" s="84">
        <v>711</v>
      </c>
      <c r="P390" s="92" t="s">
        <v>172</v>
      </c>
      <c r="Q390" s="85" t="s">
        <v>172</v>
      </c>
      <c r="R390" s="140" t="str">
        <f t="shared" si="112"/>
        <v>DX1-613-711CC</v>
      </c>
      <c r="T390" s="133" t="str">
        <f t="shared" si="113"/>
        <v>DX1-613-</v>
      </c>
      <c r="U390" s="84" t="s">
        <v>239</v>
      </c>
      <c r="V390" s="92" t="s">
        <v>241</v>
      </c>
      <c r="W390" s="85" t="s">
        <v>172</v>
      </c>
      <c r="X390" s="14" t="str">
        <f t="shared" si="114"/>
        <v>DX1-613-BL42C</v>
      </c>
      <c r="Z390" s="133" t="str">
        <f t="shared" si="115"/>
        <v>DX1-613-</v>
      </c>
      <c r="AA390" s="84" t="s">
        <v>239</v>
      </c>
      <c r="AB390" s="92" t="s">
        <v>268</v>
      </c>
      <c r="AC390" s="85" t="s">
        <v>172</v>
      </c>
      <c r="AD390" s="14" t="str">
        <f t="shared" si="116"/>
        <v>DX1-613-BP42C</v>
      </c>
    </row>
    <row r="391" spans="1:30" x14ac:dyDescent="0.25">
      <c r="A391" s="197"/>
      <c r="B391" s="218"/>
      <c r="C391" s="221"/>
      <c r="D391" s="224"/>
      <c r="E391" s="104" t="s">
        <v>153</v>
      </c>
      <c r="F391" s="69" t="s">
        <v>185</v>
      </c>
      <c r="G391" s="59">
        <v>33</v>
      </c>
      <c r="H391" s="100" t="s">
        <v>230</v>
      </c>
      <c r="I391" s="109" t="str">
        <f t="shared" si="99"/>
        <v>PA12879-5133-00</v>
      </c>
      <c r="J391" s="226"/>
      <c r="K391" s="229"/>
      <c r="L391" s="123" t="s">
        <v>248</v>
      </c>
      <c r="N391" s="64" t="str">
        <f t="shared" si="117"/>
        <v>DX1-613-</v>
      </c>
      <c r="O391" s="59">
        <v>711</v>
      </c>
      <c r="P391" s="69" t="s">
        <v>172</v>
      </c>
      <c r="Q391" s="86"/>
      <c r="R391" s="141" t="str">
        <f t="shared" si="112"/>
        <v>DX1-613-711C</v>
      </c>
      <c r="T391" s="64" t="str">
        <f t="shared" si="113"/>
        <v>DX1-613-</v>
      </c>
      <c r="U391" s="59" t="s">
        <v>239</v>
      </c>
      <c r="V391" s="69" t="s">
        <v>241</v>
      </c>
      <c r="W391" s="86"/>
      <c r="X391" s="12" t="str">
        <f t="shared" si="114"/>
        <v>DX1-613-BL42</v>
      </c>
      <c r="Z391" s="64" t="str">
        <f t="shared" si="115"/>
        <v>DX1-613-</v>
      </c>
      <c r="AA391" s="59" t="s">
        <v>239</v>
      </c>
      <c r="AB391" s="69" t="s">
        <v>268</v>
      </c>
      <c r="AC391" s="86"/>
      <c r="AD391" s="12" t="str">
        <f t="shared" si="116"/>
        <v>DX1-613-BP42</v>
      </c>
    </row>
    <row r="392" spans="1:30" x14ac:dyDescent="0.25">
      <c r="A392" s="197"/>
      <c r="B392" s="218"/>
      <c r="C392" s="221"/>
      <c r="D392" s="224"/>
      <c r="E392" s="104" t="s">
        <v>153</v>
      </c>
      <c r="F392" s="69" t="s">
        <v>185</v>
      </c>
      <c r="G392" s="59">
        <v>33</v>
      </c>
      <c r="H392" s="100" t="s">
        <v>231</v>
      </c>
      <c r="I392" s="109" t="str">
        <f t="shared" ref="I392:I455" si="118">E392&amp;F392&amp;G392&amp;H392</f>
        <v>PA12879-5133-91</v>
      </c>
      <c r="J392" s="226"/>
      <c r="K392" s="229"/>
      <c r="L392" s="123" t="s">
        <v>237</v>
      </c>
      <c r="N392" s="64" t="str">
        <f t="shared" si="117"/>
        <v>DX1-613-</v>
      </c>
      <c r="O392" s="59">
        <v>711</v>
      </c>
      <c r="P392" s="69" t="s">
        <v>172</v>
      </c>
      <c r="Q392" s="86" t="s">
        <v>244</v>
      </c>
      <c r="R392" s="141" t="str">
        <f t="shared" si="112"/>
        <v>DX1-613-711CS</v>
      </c>
      <c r="T392" s="64" t="str">
        <f t="shared" si="113"/>
        <v>DX1-613-</v>
      </c>
      <c r="U392" s="59" t="s">
        <v>239</v>
      </c>
      <c r="V392" s="69" t="s">
        <v>241</v>
      </c>
      <c r="W392" s="86" t="s">
        <v>244</v>
      </c>
      <c r="X392" s="12" t="str">
        <f t="shared" si="114"/>
        <v>DX1-613-BL42S</v>
      </c>
      <c r="Z392" s="64" t="str">
        <f t="shared" si="115"/>
        <v>DX1-613-</v>
      </c>
      <c r="AA392" s="59" t="s">
        <v>239</v>
      </c>
      <c r="AB392" s="69" t="s">
        <v>268</v>
      </c>
      <c r="AC392" s="86" t="s">
        <v>244</v>
      </c>
      <c r="AD392" s="12" t="str">
        <f t="shared" si="116"/>
        <v>DX1-613-BP42S</v>
      </c>
    </row>
    <row r="393" spans="1:30" x14ac:dyDescent="0.25">
      <c r="A393" s="197"/>
      <c r="B393" s="218"/>
      <c r="C393" s="221"/>
      <c r="D393" s="224"/>
      <c r="E393" s="105" t="s">
        <v>153</v>
      </c>
      <c r="F393" s="70" t="s">
        <v>185</v>
      </c>
      <c r="G393" s="60">
        <v>33</v>
      </c>
      <c r="H393" s="101" t="s">
        <v>232</v>
      </c>
      <c r="I393" s="110" t="str">
        <f t="shared" si="118"/>
        <v>PA12879-5133-92</v>
      </c>
      <c r="J393" s="226"/>
      <c r="K393" s="230"/>
      <c r="L393" s="124" t="s">
        <v>238</v>
      </c>
      <c r="N393" s="65" t="str">
        <f t="shared" si="117"/>
        <v>DX1-613-</v>
      </c>
      <c r="O393" s="60">
        <v>711</v>
      </c>
      <c r="P393" s="70" t="s">
        <v>172</v>
      </c>
      <c r="Q393" s="87" t="s">
        <v>244</v>
      </c>
      <c r="R393" s="142" t="str">
        <f t="shared" si="112"/>
        <v>DX1-613-711CS</v>
      </c>
      <c r="T393" s="65" t="str">
        <f t="shared" si="113"/>
        <v>DX1-613-</v>
      </c>
      <c r="U393" s="60" t="s">
        <v>239</v>
      </c>
      <c r="V393" s="70" t="s">
        <v>241</v>
      </c>
      <c r="W393" s="87" t="s">
        <v>244</v>
      </c>
      <c r="X393" s="13" t="str">
        <f t="shared" si="114"/>
        <v>DX1-613-BL42S</v>
      </c>
      <c r="Z393" s="65" t="str">
        <f t="shared" si="115"/>
        <v>DX1-613-</v>
      </c>
      <c r="AA393" s="60" t="s">
        <v>239</v>
      </c>
      <c r="AB393" s="70" t="s">
        <v>268</v>
      </c>
      <c r="AC393" s="87" t="s">
        <v>244</v>
      </c>
      <c r="AD393" s="13" t="str">
        <f t="shared" si="116"/>
        <v>DX1-613-BP42S</v>
      </c>
    </row>
    <row r="394" spans="1:30" x14ac:dyDescent="0.25">
      <c r="A394" s="197"/>
      <c r="B394" s="218"/>
      <c r="C394" s="221"/>
      <c r="D394" s="224"/>
      <c r="E394" s="103" t="s">
        <v>153</v>
      </c>
      <c r="F394" s="92" t="s">
        <v>187</v>
      </c>
      <c r="G394" s="84">
        <v>33</v>
      </c>
      <c r="H394" s="99"/>
      <c r="I394" s="108" t="str">
        <f t="shared" si="118"/>
        <v>PA12879-5733</v>
      </c>
      <c r="J394" s="226"/>
      <c r="K394" s="228" t="s">
        <v>250</v>
      </c>
      <c r="L394" s="122" t="s">
        <v>233</v>
      </c>
      <c r="N394" s="133" t="str">
        <f t="shared" si="117"/>
        <v>DX1-613-</v>
      </c>
      <c r="O394" s="84">
        <v>711</v>
      </c>
      <c r="P394" s="92" t="s">
        <v>196</v>
      </c>
      <c r="Q394" s="85" t="s">
        <v>172</v>
      </c>
      <c r="R394" s="140" t="str">
        <f t="shared" si="112"/>
        <v>DX1-613-711JC</v>
      </c>
      <c r="T394" s="133" t="str">
        <f t="shared" si="113"/>
        <v>DX1-613-</v>
      </c>
      <c r="U394" s="84" t="s">
        <v>239</v>
      </c>
      <c r="V394" s="92" t="s">
        <v>242</v>
      </c>
      <c r="W394" s="85" t="s">
        <v>172</v>
      </c>
      <c r="X394" s="14" t="str">
        <f t="shared" si="114"/>
        <v>DX1-613-BL53C</v>
      </c>
      <c r="Z394" s="133" t="str">
        <f t="shared" si="115"/>
        <v>DX1-613-</v>
      </c>
      <c r="AA394" s="84" t="s">
        <v>239</v>
      </c>
      <c r="AB394" s="92" t="s">
        <v>269</v>
      </c>
      <c r="AC394" s="85" t="s">
        <v>172</v>
      </c>
      <c r="AD394" s="14" t="str">
        <f t="shared" si="116"/>
        <v>DX1-613-BP53C</v>
      </c>
    </row>
    <row r="395" spans="1:30" x14ac:dyDescent="0.25">
      <c r="A395" s="197"/>
      <c r="B395" s="218"/>
      <c r="C395" s="221"/>
      <c r="D395" s="224"/>
      <c r="E395" s="104" t="s">
        <v>153</v>
      </c>
      <c r="F395" s="69" t="s">
        <v>187</v>
      </c>
      <c r="G395" s="59">
        <v>33</v>
      </c>
      <c r="H395" s="100" t="s">
        <v>230</v>
      </c>
      <c r="I395" s="109" t="str">
        <f t="shared" si="118"/>
        <v>PA12879-5733-00</v>
      </c>
      <c r="J395" s="226"/>
      <c r="K395" s="229"/>
      <c r="L395" s="123" t="s">
        <v>248</v>
      </c>
      <c r="N395" s="64" t="str">
        <f t="shared" si="117"/>
        <v>DX1-613-</v>
      </c>
      <c r="O395" s="59">
        <v>711</v>
      </c>
      <c r="P395" s="69" t="s">
        <v>196</v>
      </c>
      <c r="Q395" s="86"/>
      <c r="R395" s="141" t="str">
        <f t="shared" si="112"/>
        <v>DX1-613-711J</v>
      </c>
      <c r="T395" s="64" t="str">
        <f t="shared" si="113"/>
        <v>DX1-613-</v>
      </c>
      <c r="U395" s="59" t="s">
        <v>239</v>
      </c>
      <c r="V395" s="69" t="s">
        <v>242</v>
      </c>
      <c r="W395" s="86"/>
      <c r="X395" s="12" t="str">
        <f t="shared" si="114"/>
        <v>DX1-613-BL53</v>
      </c>
      <c r="Z395" s="64" t="str">
        <f t="shared" si="115"/>
        <v>DX1-613-</v>
      </c>
      <c r="AA395" s="59" t="s">
        <v>239</v>
      </c>
      <c r="AB395" s="69" t="s">
        <v>269</v>
      </c>
      <c r="AC395" s="86"/>
      <c r="AD395" s="12" t="str">
        <f t="shared" si="116"/>
        <v>DX1-613-BP53</v>
      </c>
    </row>
    <row r="396" spans="1:30" x14ac:dyDescent="0.25">
      <c r="A396" s="197"/>
      <c r="B396" s="218"/>
      <c r="C396" s="221"/>
      <c r="D396" s="224"/>
      <c r="E396" s="104" t="s">
        <v>153</v>
      </c>
      <c r="F396" s="69" t="s">
        <v>187</v>
      </c>
      <c r="G396" s="59">
        <v>33</v>
      </c>
      <c r="H396" s="100" t="s">
        <v>231</v>
      </c>
      <c r="I396" s="109" t="str">
        <f t="shared" si="118"/>
        <v>PA12879-5733-91</v>
      </c>
      <c r="J396" s="226"/>
      <c r="K396" s="229"/>
      <c r="L396" s="123" t="s">
        <v>237</v>
      </c>
      <c r="N396" s="64" t="str">
        <f t="shared" si="117"/>
        <v>DX1-613-</v>
      </c>
      <c r="O396" s="59">
        <v>711</v>
      </c>
      <c r="P396" s="69" t="s">
        <v>196</v>
      </c>
      <c r="Q396" s="86" t="s">
        <v>244</v>
      </c>
      <c r="R396" s="141" t="str">
        <f t="shared" si="112"/>
        <v>DX1-613-711JS</v>
      </c>
      <c r="T396" s="64" t="str">
        <f t="shared" si="113"/>
        <v>DX1-613-</v>
      </c>
      <c r="U396" s="59" t="s">
        <v>239</v>
      </c>
      <c r="V396" s="69" t="s">
        <v>242</v>
      </c>
      <c r="W396" s="86" t="s">
        <v>244</v>
      </c>
      <c r="X396" s="12" t="str">
        <f t="shared" si="114"/>
        <v>DX1-613-BL53S</v>
      </c>
      <c r="Z396" s="64" t="str">
        <f t="shared" si="115"/>
        <v>DX1-613-</v>
      </c>
      <c r="AA396" s="59" t="s">
        <v>239</v>
      </c>
      <c r="AB396" s="69" t="s">
        <v>269</v>
      </c>
      <c r="AC396" s="86" t="s">
        <v>244</v>
      </c>
      <c r="AD396" s="12" t="str">
        <f t="shared" si="116"/>
        <v>DX1-613-BP53S</v>
      </c>
    </row>
    <row r="397" spans="1:30" x14ac:dyDescent="0.25">
      <c r="A397" s="197"/>
      <c r="B397" s="218"/>
      <c r="C397" s="221"/>
      <c r="D397" s="224"/>
      <c r="E397" s="105" t="s">
        <v>153</v>
      </c>
      <c r="F397" s="70" t="s">
        <v>187</v>
      </c>
      <c r="G397" s="60">
        <v>33</v>
      </c>
      <c r="H397" s="101" t="s">
        <v>232</v>
      </c>
      <c r="I397" s="110" t="str">
        <f t="shared" si="118"/>
        <v>PA12879-5733-92</v>
      </c>
      <c r="J397" s="226"/>
      <c r="K397" s="230"/>
      <c r="L397" s="124" t="s">
        <v>238</v>
      </c>
      <c r="N397" s="65" t="str">
        <f t="shared" si="117"/>
        <v>DX1-613-</v>
      </c>
      <c r="O397" s="60">
        <v>711</v>
      </c>
      <c r="P397" s="70" t="s">
        <v>196</v>
      </c>
      <c r="Q397" s="87" t="s">
        <v>244</v>
      </c>
      <c r="R397" s="142" t="str">
        <f t="shared" si="112"/>
        <v>DX1-613-711JS</v>
      </c>
      <c r="T397" s="65" t="str">
        <f t="shared" si="113"/>
        <v>DX1-613-</v>
      </c>
      <c r="U397" s="60" t="s">
        <v>239</v>
      </c>
      <c r="V397" s="70" t="s">
        <v>242</v>
      </c>
      <c r="W397" s="87" t="s">
        <v>244</v>
      </c>
      <c r="X397" s="13" t="str">
        <f t="shared" si="114"/>
        <v>DX1-613-BL53S</v>
      </c>
      <c r="Z397" s="65" t="str">
        <f t="shared" si="115"/>
        <v>DX1-613-</v>
      </c>
      <c r="AA397" s="60" t="s">
        <v>239</v>
      </c>
      <c r="AB397" s="70" t="s">
        <v>269</v>
      </c>
      <c r="AC397" s="87" t="s">
        <v>244</v>
      </c>
      <c r="AD397" s="13" t="str">
        <f t="shared" si="116"/>
        <v>DX1-613-BP53S</v>
      </c>
    </row>
    <row r="398" spans="1:30" x14ac:dyDescent="0.25">
      <c r="A398" s="197"/>
      <c r="B398" s="218"/>
      <c r="C398" s="221"/>
      <c r="D398" s="224"/>
      <c r="E398" s="103" t="s">
        <v>153</v>
      </c>
      <c r="F398" s="92" t="s">
        <v>188</v>
      </c>
      <c r="G398" s="84">
        <v>33</v>
      </c>
      <c r="H398" s="99"/>
      <c r="I398" s="108" t="str">
        <f t="shared" si="118"/>
        <v>PA12879-6133</v>
      </c>
      <c r="J398" s="226"/>
      <c r="K398" s="228" t="s">
        <v>251</v>
      </c>
      <c r="L398" s="122" t="s">
        <v>233</v>
      </c>
      <c r="N398" s="133" t="str">
        <f t="shared" si="117"/>
        <v>DX1-613-</v>
      </c>
      <c r="O398" s="84">
        <v>711</v>
      </c>
      <c r="P398" s="92" t="s">
        <v>197</v>
      </c>
      <c r="Q398" s="85" t="s">
        <v>172</v>
      </c>
      <c r="R398" s="140" t="str">
        <f t="shared" si="112"/>
        <v>DX1-613-711AC</v>
      </c>
      <c r="T398" s="133" t="str">
        <f t="shared" si="113"/>
        <v>DX1-613-</v>
      </c>
      <c r="U398" s="84" t="s">
        <v>239</v>
      </c>
      <c r="V398" s="92" t="s">
        <v>243</v>
      </c>
      <c r="W398" s="85" t="s">
        <v>172</v>
      </c>
      <c r="X398" s="14" t="str">
        <f t="shared" si="114"/>
        <v>DX1-613-BL57C</v>
      </c>
      <c r="Z398" s="133" t="str">
        <f t="shared" si="115"/>
        <v>DX1-613-</v>
      </c>
      <c r="AA398" s="84" t="s">
        <v>239</v>
      </c>
      <c r="AB398" s="92" t="s">
        <v>270</v>
      </c>
      <c r="AC398" s="85" t="s">
        <v>172</v>
      </c>
      <c r="AD398" s="14" t="str">
        <f t="shared" si="116"/>
        <v>DX1-613-BP57C</v>
      </c>
    </row>
    <row r="399" spans="1:30" x14ac:dyDescent="0.25">
      <c r="A399" s="197"/>
      <c r="B399" s="218"/>
      <c r="C399" s="221"/>
      <c r="D399" s="224"/>
      <c r="E399" s="104" t="s">
        <v>153</v>
      </c>
      <c r="F399" s="69" t="s">
        <v>188</v>
      </c>
      <c r="G399" s="59">
        <v>33</v>
      </c>
      <c r="H399" s="100" t="s">
        <v>230</v>
      </c>
      <c r="I399" s="109" t="str">
        <f t="shared" si="118"/>
        <v>PA12879-6133-00</v>
      </c>
      <c r="J399" s="226"/>
      <c r="K399" s="229"/>
      <c r="L399" s="123" t="s">
        <v>248</v>
      </c>
      <c r="N399" s="64" t="str">
        <f t="shared" si="117"/>
        <v>DX1-613-</v>
      </c>
      <c r="O399" s="59">
        <v>711</v>
      </c>
      <c r="P399" s="69" t="s">
        <v>197</v>
      </c>
      <c r="Q399" s="86"/>
      <c r="R399" s="141" t="str">
        <f t="shared" si="112"/>
        <v>DX1-613-711A</v>
      </c>
      <c r="T399" s="64" t="str">
        <f t="shared" si="113"/>
        <v>DX1-613-</v>
      </c>
      <c r="U399" s="59" t="s">
        <v>239</v>
      </c>
      <c r="V399" s="69" t="s">
        <v>243</v>
      </c>
      <c r="W399" s="86"/>
      <c r="X399" s="12" t="str">
        <f t="shared" si="114"/>
        <v>DX1-613-BL57</v>
      </c>
      <c r="Z399" s="64" t="str">
        <f t="shared" si="115"/>
        <v>DX1-613-</v>
      </c>
      <c r="AA399" s="59" t="s">
        <v>239</v>
      </c>
      <c r="AB399" s="69" t="s">
        <v>270</v>
      </c>
      <c r="AC399" s="86"/>
      <c r="AD399" s="12" t="str">
        <f t="shared" si="116"/>
        <v>DX1-613-BP57</v>
      </c>
    </row>
    <row r="400" spans="1:30" x14ac:dyDescent="0.25">
      <c r="A400" s="197"/>
      <c r="B400" s="218"/>
      <c r="C400" s="221"/>
      <c r="D400" s="224"/>
      <c r="E400" s="104" t="s">
        <v>153</v>
      </c>
      <c r="F400" s="69" t="s">
        <v>188</v>
      </c>
      <c r="G400" s="59">
        <v>33</v>
      </c>
      <c r="H400" s="100" t="s">
        <v>231</v>
      </c>
      <c r="I400" s="109" t="str">
        <f t="shared" si="118"/>
        <v>PA12879-6133-91</v>
      </c>
      <c r="J400" s="226"/>
      <c r="K400" s="229"/>
      <c r="L400" s="123" t="s">
        <v>237</v>
      </c>
      <c r="N400" s="64" t="str">
        <f t="shared" si="117"/>
        <v>DX1-613-</v>
      </c>
      <c r="O400" s="59">
        <v>711</v>
      </c>
      <c r="P400" s="69" t="s">
        <v>197</v>
      </c>
      <c r="Q400" s="86" t="s">
        <v>244</v>
      </c>
      <c r="R400" s="141" t="str">
        <f t="shared" si="112"/>
        <v>DX1-613-711AS</v>
      </c>
      <c r="T400" s="64" t="str">
        <f t="shared" si="113"/>
        <v>DX1-613-</v>
      </c>
      <c r="U400" s="59" t="s">
        <v>239</v>
      </c>
      <c r="V400" s="69" t="s">
        <v>243</v>
      </c>
      <c r="W400" s="86" t="s">
        <v>244</v>
      </c>
      <c r="X400" s="12" t="str">
        <f t="shared" si="114"/>
        <v>DX1-613-BL57S</v>
      </c>
      <c r="Z400" s="64" t="str">
        <f t="shared" si="115"/>
        <v>DX1-613-</v>
      </c>
      <c r="AA400" s="59" t="s">
        <v>239</v>
      </c>
      <c r="AB400" s="69" t="s">
        <v>270</v>
      </c>
      <c r="AC400" s="86" t="s">
        <v>244</v>
      </c>
      <c r="AD400" s="12" t="str">
        <f t="shared" si="116"/>
        <v>DX1-613-BP57S</v>
      </c>
    </row>
    <row r="401" spans="1:30" x14ac:dyDescent="0.25">
      <c r="A401" s="197"/>
      <c r="B401" s="218"/>
      <c r="C401" s="221"/>
      <c r="D401" s="224"/>
      <c r="E401" s="105" t="s">
        <v>153</v>
      </c>
      <c r="F401" s="70" t="s">
        <v>188</v>
      </c>
      <c r="G401" s="60">
        <v>33</v>
      </c>
      <c r="H401" s="101" t="s">
        <v>232</v>
      </c>
      <c r="I401" s="110" t="str">
        <f t="shared" si="118"/>
        <v>PA12879-6133-92</v>
      </c>
      <c r="J401" s="227"/>
      <c r="K401" s="230"/>
      <c r="L401" s="124" t="s">
        <v>238</v>
      </c>
      <c r="N401" s="65" t="str">
        <f t="shared" si="117"/>
        <v>DX1-613-</v>
      </c>
      <c r="O401" s="60">
        <v>711</v>
      </c>
      <c r="P401" s="70" t="s">
        <v>197</v>
      </c>
      <c r="Q401" s="87" t="s">
        <v>244</v>
      </c>
      <c r="R401" s="142" t="str">
        <f t="shared" si="112"/>
        <v>DX1-613-711AS</v>
      </c>
      <c r="T401" s="65" t="str">
        <f t="shared" si="113"/>
        <v>DX1-613-</v>
      </c>
      <c r="U401" s="60" t="s">
        <v>239</v>
      </c>
      <c r="V401" s="70" t="s">
        <v>243</v>
      </c>
      <c r="W401" s="87" t="s">
        <v>244</v>
      </c>
      <c r="X401" s="13" t="str">
        <f t="shared" si="114"/>
        <v>DX1-613-BL57S</v>
      </c>
      <c r="Z401" s="65" t="str">
        <f t="shared" si="115"/>
        <v>DX1-613-</v>
      </c>
      <c r="AA401" s="60" t="s">
        <v>239</v>
      </c>
      <c r="AB401" s="70" t="s">
        <v>270</v>
      </c>
      <c r="AC401" s="87" t="s">
        <v>244</v>
      </c>
      <c r="AD401" s="13" t="str">
        <f t="shared" si="116"/>
        <v>DX1-613-BP57S</v>
      </c>
    </row>
    <row r="402" spans="1:30" x14ac:dyDescent="0.25">
      <c r="A402" s="197"/>
      <c r="B402" s="218"/>
      <c r="C402" s="221"/>
      <c r="D402" s="224"/>
      <c r="E402" s="103" t="s">
        <v>153</v>
      </c>
      <c r="F402" s="92" t="s">
        <v>228</v>
      </c>
      <c r="G402" s="84">
        <v>33</v>
      </c>
      <c r="H402" s="99"/>
      <c r="I402" s="108" t="str">
        <f t="shared" si="118"/>
        <v>PA12879-1333</v>
      </c>
      <c r="J402" s="231" t="s">
        <v>257</v>
      </c>
      <c r="K402" s="228" t="s">
        <v>86</v>
      </c>
      <c r="L402" s="122" t="s">
        <v>233</v>
      </c>
      <c r="N402" s="133"/>
      <c r="O402" s="84"/>
      <c r="P402" s="92"/>
      <c r="Q402" s="85"/>
      <c r="R402" s="140" t="str">
        <f t="shared" si="112"/>
        <v/>
      </c>
      <c r="T402" s="133" t="str">
        <f t="shared" si="113"/>
        <v>DX1-613-</v>
      </c>
      <c r="U402" s="84" t="s">
        <v>239</v>
      </c>
      <c r="V402" s="92" t="s">
        <v>240</v>
      </c>
      <c r="W402" s="85" t="s">
        <v>172</v>
      </c>
      <c r="X402" s="14" t="str">
        <f t="shared" si="114"/>
        <v>DX1-613-BL49C</v>
      </c>
      <c r="Z402" s="133"/>
      <c r="AA402" s="84"/>
      <c r="AB402" s="92"/>
      <c r="AC402" s="85"/>
      <c r="AD402" s="14"/>
    </row>
    <row r="403" spans="1:30" x14ac:dyDescent="0.25">
      <c r="A403" s="197"/>
      <c r="B403" s="218"/>
      <c r="C403" s="221"/>
      <c r="D403" s="224"/>
      <c r="E403" s="104" t="s">
        <v>153</v>
      </c>
      <c r="F403" s="69" t="s">
        <v>228</v>
      </c>
      <c r="G403" s="59">
        <v>33</v>
      </c>
      <c r="H403" s="100" t="s">
        <v>230</v>
      </c>
      <c r="I403" s="109" t="str">
        <f t="shared" si="118"/>
        <v>PA12879-1333-00</v>
      </c>
      <c r="J403" s="232"/>
      <c r="K403" s="229"/>
      <c r="L403" s="123" t="s">
        <v>248</v>
      </c>
      <c r="N403" s="64"/>
      <c r="O403" s="59"/>
      <c r="P403" s="69"/>
      <c r="Q403" s="86"/>
      <c r="R403" s="141" t="str">
        <f t="shared" si="112"/>
        <v/>
      </c>
      <c r="T403" s="64" t="str">
        <f t="shared" si="113"/>
        <v>DX1-613-</v>
      </c>
      <c r="U403" s="59" t="s">
        <v>239</v>
      </c>
      <c r="V403" s="69" t="s">
        <v>240</v>
      </c>
      <c r="W403" s="86"/>
      <c r="X403" s="12" t="str">
        <f t="shared" si="114"/>
        <v>DX1-613-BL49</v>
      </c>
      <c r="Z403" s="64"/>
      <c r="AA403" s="59"/>
      <c r="AB403" s="69"/>
      <c r="AC403" s="86"/>
      <c r="AD403" s="12"/>
    </row>
    <row r="404" spans="1:30" x14ac:dyDescent="0.25">
      <c r="A404" s="197"/>
      <c r="B404" s="218"/>
      <c r="C404" s="221"/>
      <c r="D404" s="224"/>
      <c r="E404" s="104" t="s">
        <v>153</v>
      </c>
      <c r="F404" s="69" t="s">
        <v>228</v>
      </c>
      <c r="G404" s="59">
        <v>33</v>
      </c>
      <c r="H404" s="100" t="s">
        <v>231</v>
      </c>
      <c r="I404" s="109" t="str">
        <f t="shared" si="118"/>
        <v>PA12879-1333-91</v>
      </c>
      <c r="J404" s="232"/>
      <c r="K404" s="229"/>
      <c r="L404" s="123" t="s">
        <v>237</v>
      </c>
      <c r="N404" s="64"/>
      <c r="O404" s="59"/>
      <c r="P404" s="69"/>
      <c r="Q404" s="86"/>
      <c r="R404" s="141" t="str">
        <f t="shared" si="112"/>
        <v/>
      </c>
      <c r="T404" s="64" t="str">
        <f t="shared" si="113"/>
        <v>DX1-613-</v>
      </c>
      <c r="U404" s="59" t="s">
        <v>239</v>
      </c>
      <c r="V404" s="69" t="s">
        <v>240</v>
      </c>
      <c r="W404" s="86" t="s">
        <v>244</v>
      </c>
      <c r="X404" s="12" t="str">
        <f t="shared" si="114"/>
        <v>DX1-613-BL49S</v>
      </c>
      <c r="Z404" s="64"/>
      <c r="AA404" s="59"/>
      <c r="AB404" s="69"/>
      <c r="AC404" s="86"/>
      <c r="AD404" s="12"/>
    </row>
    <row r="405" spans="1:30" x14ac:dyDescent="0.25">
      <c r="A405" s="197"/>
      <c r="B405" s="218"/>
      <c r="C405" s="222"/>
      <c r="D405" s="225"/>
      <c r="E405" s="105" t="s">
        <v>153</v>
      </c>
      <c r="F405" s="70" t="s">
        <v>228</v>
      </c>
      <c r="G405" s="60">
        <v>33</v>
      </c>
      <c r="H405" s="101" t="s">
        <v>232</v>
      </c>
      <c r="I405" s="110" t="str">
        <f t="shared" si="118"/>
        <v>PA12879-1333-92</v>
      </c>
      <c r="J405" s="233"/>
      <c r="K405" s="230"/>
      <c r="L405" s="124" t="s">
        <v>238</v>
      </c>
      <c r="N405" s="65"/>
      <c r="O405" s="60"/>
      <c r="P405" s="70"/>
      <c r="Q405" s="87"/>
      <c r="R405" s="142" t="str">
        <f t="shared" si="112"/>
        <v/>
      </c>
      <c r="T405" s="65" t="str">
        <f t="shared" si="113"/>
        <v>DX1-613-</v>
      </c>
      <c r="U405" s="60" t="s">
        <v>239</v>
      </c>
      <c r="V405" s="70" t="s">
        <v>240</v>
      </c>
      <c r="W405" s="87" t="s">
        <v>244</v>
      </c>
      <c r="X405" s="13" t="str">
        <f t="shared" si="114"/>
        <v>DX1-613-BL49S</v>
      </c>
      <c r="Z405" s="65"/>
      <c r="AA405" s="60"/>
      <c r="AB405" s="70"/>
      <c r="AC405" s="87"/>
      <c r="AD405" s="13"/>
    </row>
    <row r="406" spans="1:30" x14ac:dyDescent="0.25">
      <c r="A406" s="197"/>
      <c r="B406" s="218"/>
      <c r="C406" s="234" t="s">
        <v>10</v>
      </c>
      <c r="D406" s="235" t="s">
        <v>113</v>
      </c>
      <c r="E406" s="102" t="s">
        <v>154</v>
      </c>
      <c r="F406" s="45" t="s">
        <v>227</v>
      </c>
      <c r="G406" s="36">
        <v>33</v>
      </c>
      <c r="H406" s="98" t="s">
        <v>230</v>
      </c>
      <c r="I406" s="107" t="str">
        <f t="shared" si="118"/>
        <v>PA16453-0033-00</v>
      </c>
      <c r="J406" s="96" t="s">
        <v>255</v>
      </c>
      <c r="K406" s="97" t="s">
        <v>171</v>
      </c>
      <c r="L406" s="125" t="s">
        <v>248</v>
      </c>
      <c r="N406" s="64" t="s">
        <v>217</v>
      </c>
      <c r="O406" s="36">
        <v>711</v>
      </c>
      <c r="P406" s="45"/>
      <c r="Q406" s="83"/>
      <c r="R406" s="143" t="str">
        <f>N406&amp;O406&amp;P406&amp;Q406</f>
        <v>DX2-613-711</v>
      </c>
      <c r="T406" s="137" t="str">
        <f>N406</f>
        <v>DX2-613-</v>
      </c>
      <c r="U406" s="36" t="s">
        <v>239</v>
      </c>
      <c r="V406" s="45" t="s">
        <v>194</v>
      </c>
      <c r="W406" s="83"/>
      <c r="X406" s="138" t="str">
        <f>T406&amp;U406&amp;V406&amp;W406</f>
        <v>DX2-613-BN</v>
      </c>
      <c r="Z406" s="137" t="str">
        <f>T406</f>
        <v>DX2-613-</v>
      </c>
      <c r="AA406" s="36" t="s">
        <v>239</v>
      </c>
      <c r="AB406" s="45" t="s">
        <v>194</v>
      </c>
      <c r="AC406" s="83"/>
      <c r="AD406" s="138" t="str">
        <f>Z406&amp;AA406&amp;AB406&amp;AC406</f>
        <v>DX2-613-BN</v>
      </c>
    </row>
    <row r="407" spans="1:30" x14ac:dyDescent="0.25">
      <c r="A407" s="197"/>
      <c r="B407" s="218"/>
      <c r="C407" s="221"/>
      <c r="D407" s="224"/>
      <c r="E407" s="103" t="s">
        <v>154</v>
      </c>
      <c r="F407" s="92" t="s">
        <v>183</v>
      </c>
      <c r="G407" s="84">
        <v>33</v>
      </c>
      <c r="H407" s="99"/>
      <c r="I407" s="108" t="str">
        <f t="shared" si="118"/>
        <v>PA16453-0233</v>
      </c>
      <c r="J407" s="226" t="s">
        <v>256</v>
      </c>
      <c r="K407" s="228" t="s">
        <v>86</v>
      </c>
      <c r="L407" s="122" t="s">
        <v>233</v>
      </c>
      <c r="N407" s="133" t="str">
        <f>N406</f>
        <v>DX2-613-</v>
      </c>
      <c r="O407" s="84">
        <v>711</v>
      </c>
      <c r="P407" s="92" t="s">
        <v>193</v>
      </c>
      <c r="Q407" s="85" t="s">
        <v>172</v>
      </c>
      <c r="R407" s="140" t="str">
        <f t="shared" ref="R407:R426" si="119">N407&amp;O407&amp;P407&amp;Q407</f>
        <v>DX2-613-711MC</v>
      </c>
      <c r="T407" s="133" t="str">
        <f t="shared" ref="T407:T426" si="120">T406</f>
        <v>DX2-613-</v>
      </c>
      <c r="U407" s="84" t="s">
        <v>239</v>
      </c>
      <c r="V407" s="92" t="s">
        <v>240</v>
      </c>
      <c r="W407" s="85" t="s">
        <v>172</v>
      </c>
      <c r="X407" s="14" t="str">
        <f t="shared" ref="X407:X426" si="121">T407&amp;U407&amp;V407&amp;W407</f>
        <v>DX2-613-BL49C</v>
      </c>
      <c r="Z407" s="133" t="str">
        <f t="shared" ref="Z407:Z422" si="122">Z406</f>
        <v>DX2-613-</v>
      </c>
      <c r="AA407" s="84" t="s">
        <v>239</v>
      </c>
      <c r="AB407" s="92" t="s">
        <v>267</v>
      </c>
      <c r="AC407" s="85" t="s">
        <v>172</v>
      </c>
      <c r="AD407" s="14" t="str">
        <f t="shared" ref="AD407:AD422" si="123">Z407&amp;AA407&amp;AB407&amp;AC407</f>
        <v>DX2-613-BP49C</v>
      </c>
    </row>
    <row r="408" spans="1:30" x14ac:dyDescent="0.25">
      <c r="A408" s="197"/>
      <c r="B408" s="218"/>
      <c r="C408" s="221"/>
      <c r="D408" s="224"/>
      <c r="E408" s="104" t="s">
        <v>154</v>
      </c>
      <c r="F408" s="69" t="s">
        <v>183</v>
      </c>
      <c r="G408" s="59">
        <v>33</v>
      </c>
      <c r="H408" s="100" t="s">
        <v>230</v>
      </c>
      <c r="I408" s="109" t="str">
        <f t="shared" si="118"/>
        <v>PA16453-0233-00</v>
      </c>
      <c r="J408" s="226"/>
      <c r="K408" s="229"/>
      <c r="L408" s="123" t="s">
        <v>248</v>
      </c>
      <c r="N408" s="64" t="str">
        <f t="shared" ref="N408:N422" si="124">N407</f>
        <v>DX2-613-</v>
      </c>
      <c r="O408" s="59">
        <v>711</v>
      </c>
      <c r="P408" s="69" t="s">
        <v>193</v>
      </c>
      <c r="Q408" s="86"/>
      <c r="R408" s="141" t="str">
        <f t="shared" si="119"/>
        <v>DX2-613-711M</v>
      </c>
      <c r="T408" s="64" t="str">
        <f t="shared" si="120"/>
        <v>DX2-613-</v>
      </c>
      <c r="U408" s="59" t="s">
        <v>239</v>
      </c>
      <c r="V408" s="69" t="s">
        <v>240</v>
      </c>
      <c r="W408" s="86"/>
      <c r="X408" s="12" t="str">
        <f t="shared" si="121"/>
        <v>DX2-613-BL49</v>
      </c>
      <c r="Z408" s="64" t="str">
        <f t="shared" si="122"/>
        <v>DX2-613-</v>
      </c>
      <c r="AA408" s="59" t="s">
        <v>239</v>
      </c>
      <c r="AB408" s="69" t="s">
        <v>267</v>
      </c>
      <c r="AC408" s="86"/>
      <c r="AD408" s="12" t="str">
        <f t="shared" si="123"/>
        <v>DX2-613-BP49</v>
      </c>
    </row>
    <row r="409" spans="1:30" x14ac:dyDescent="0.25">
      <c r="A409" s="197"/>
      <c r="B409" s="218"/>
      <c r="C409" s="221"/>
      <c r="D409" s="224"/>
      <c r="E409" s="104" t="s">
        <v>154</v>
      </c>
      <c r="F409" s="69" t="s">
        <v>183</v>
      </c>
      <c r="G409" s="59">
        <v>33</v>
      </c>
      <c r="H409" s="100" t="s">
        <v>231</v>
      </c>
      <c r="I409" s="109" t="str">
        <f t="shared" si="118"/>
        <v>PA16453-0233-91</v>
      </c>
      <c r="J409" s="226"/>
      <c r="K409" s="229"/>
      <c r="L409" s="123" t="s">
        <v>237</v>
      </c>
      <c r="N409" s="64" t="str">
        <f t="shared" si="124"/>
        <v>DX2-613-</v>
      </c>
      <c r="O409" s="59">
        <v>711</v>
      </c>
      <c r="P409" s="69" t="s">
        <v>193</v>
      </c>
      <c r="Q409" s="86" t="s">
        <v>244</v>
      </c>
      <c r="R409" s="141" t="str">
        <f t="shared" si="119"/>
        <v>DX2-613-711MS</v>
      </c>
      <c r="T409" s="64" t="str">
        <f t="shared" si="120"/>
        <v>DX2-613-</v>
      </c>
      <c r="U409" s="59" t="s">
        <v>239</v>
      </c>
      <c r="V409" s="69" t="s">
        <v>240</v>
      </c>
      <c r="W409" s="86" t="s">
        <v>244</v>
      </c>
      <c r="X409" s="12" t="str">
        <f t="shared" si="121"/>
        <v>DX2-613-BL49S</v>
      </c>
      <c r="Z409" s="64" t="str">
        <f t="shared" si="122"/>
        <v>DX2-613-</v>
      </c>
      <c r="AA409" s="59" t="s">
        <v>239</v>
      </c>
      <c r="AB409" s="69" t="s">
        <v>267</v>
      </c>
      <c r="AC409" s="86" t="s">
        <v>244</v>
      </c>
      <c r="AD409" s="12" t="str">
        <f t="shared" si="123"/>
        <v>DX2-613-BP49S</v>
      </c>
    </row>
    <row r="410" spans="1:30" x14ac:dyDescent="0.25">
      <c r="A410" s="197"/>
      <c r="B410" s="218"/>
      <c r="C410" s="221"/>
      <c r="D410" s="224"/>
      <c r="E410" s="105" t="s">
        <v>154</v>
      </c>
      <c r="F410" s="70" t="s">
        <v>183</v>
      </c>
      <c r="G410" s="60">
        <v>33</v>
      </c>
      <c r="H410" s="101" t="s">
        <v>232</v>
      </c>
      <c r="I410" s="110" t="str">
        <f t="shared" si="118"/>
        <v>PA16453-0233-92</v>
      </c>
      <c r="J410" s="226"/>
      <c r="K410" s="230"/>
      <c r="L410" s="124" t="s">
        <v>238</v>
      </c>
      <c r="N410" s="65" t="str">
        <f t="shared" si="124"/>
        <v>DX2-613-</v>
      </c>
      <c r="O410" s="60">
        <v>711</v>
      </c>
      <c r="P410" s="70" t="s">
        <v>193</v>
      </c>
      <c r="Q410" s="87" t="s">
        <v>244</v>
      </c>
      <c r="R410" s="142" t="str">
        <f t="shared" si="119"/>
        <v>DX2-613-711MS</v>
      </c>
      <c r="T410" s="65" t="str">
        <f t="shared" si="120"/>
        <v>DX2-613-</v>
      </c>
      <c r="U410" s="60" t="s">
        <v>239</v>
      </c>
      <c r="V410" s="70" t="s">
        <v>240</v>
      </c>
      <c r="W410" s="87" t="s">
        <v>244</v>
      </c>
      <c r="X410" s="13" t="str">
        <f t="shared" si="121"/>
        <v>DX2-613-BL49S</v>
      </c>
      <c r="Z410" s="65" t="str">
        <f t="shared" si="122"/>
        <v>DX2-613-</v>
      </c>
      <c r="AA410" s="60" t="s">
        <v>239</v>
      </c>
      <c r="AB410" s="70" t="s">
        <v>267</v>
      </c>
      <c r="AC410" s="87" t="s">
        <v>244</v>
      </c>
      <c r="AD410" s="13" t="str">
        <f t="shared" si="123"/>
        <v>DX2-613-BP49S</v>
      </c>
    </row>
    <row r="411" spans="1:30" x14ac:dyDescent="0.25">
      <c r="A411" s="197"/>
      <c r="B411" s="218"/>
      <c r="C411" s="221"/>
      <c r="D411" s="224"/>
      <c r="E411" s="103" t="s">
        <v>154</v>
      </c>
      <c r="F411" s="92" t="s">
        <v>185</v>
      </c>
      <c r="G411" s="84">
        <v>33</v>
      </c>
      <c r="H411" s="99"/>
      <c r="I411" s="108" t="str">
        <f t="shared" si="118"/>
        <v>PA16453-5133</v>
      </c>
      <c r="J411" s="226"/>
      <c r="K411" s="228" t="s">
        <v>249</v>
      </c>
      <c r="L411" s="122" t="s">
        <v>233</v>
      </c>
      <c r="N411" s="133" t="str">
        <f t="shared" si="124"/>
        <v>DX2-613-</v>
      </c>
      <c r="O411" s="84">
        <v>711</v>
      </c>
      <c r="P411" s="92" t="s">
        <v>172</v>
      </c>
      <c r="Q411" s="85" t="s">
        <v>172</v>
      </c>
      <c r="R411" s="140" t="str">
        <f t="shared" si="119"/>
        <v>DX2-613-711CC</v>
      </c>
      <c r="T411" s="133" t="str">
        <f t="shared" si="120"/>
        <v>DX2-613-</v>
      </c>
      <c r="U411" s="84" t="s">
        <v>239</v>
      </c>
      <c r="V411" s="92" t="s">
        <v>241</v>
      </c>
      <c r="W411" s="85" t="s">
        <v>172</v>
      </c>
      <c r="X411" s="14" t="str">
        <f t="shared" si="121"/>
        <v>DX2-613-BL42C</v>
      </c>
      <c r="Z411" s="133" t="str">
        <f t="shared" si="122"/>
        <v>DX2-613-</v>
      </c>
      <c r="AA411" s="84" t="s">
        <v>239</v>
      </c>
      <c r="AB411" s="92" t="s">
        <v>268</v>
      </c>
      <c r="AC411" s="85" t="s">
        <v>172</v>
      </c>
      <c r="AD411" s="14" t="str">
        <f t="shared" si="123"/>
        <v>DX2-613-BP42C</v>
      </c>
    </row>
    <row r="412" spans="1:30" x14ac:dyDescent="0.25">
      <c r="A412" s="197"/>
      <c r="B412" s="218"/>
      <c r="C412" s="221"/>
      <c r="D412" s="224"/>
      <c r="E412" s="104" t="s">
        <v>154</v>
      </c>
      <c r="F412" s="69" t="s">
        <v>185</v>
      </c>
      <c r="G412" s="59">
        <v>33</v>
      </c>
      <c r="H412" s="100" t="s">
        <v>230</v>
      </c>
      <c r="I412" s="109" t="str">
        <f t="shared" si="118"/>
        <v>PA16453-5133-00</v>
      </c>
      <c r="J412" s="226"/>
      <c r="K412" s="229"/>
      <c r="L412" s="123" t="s">
        <v>248</v>
      </c>
      <c r="N412" s="64" t="str">
        <f t="shared" si="124"/>
        <v>DX2-613-</v>
      </c>
      <c r="O412" s="59">
        <v>711</v>
      </c>
      <c r="P412" s="69" t="s">
        <v>172</v>
      </c>
      <c r="Q412" s="86"/>
      <c r="R412" s="141" t="str">
        <f t="shared" si="119"/>
        <v>DX2-613-711C</v>
      </c>
      <c r="T412" s="64" t="str">
        <f t="shared" si="120"/>
        <v>DX2-613-</v>
      </c>
      <c r="U412" s="59" t="s">
        <v>239</v>
      </c>
      <c r="V412" s="69" t="s">
        <v>241</v>
      </c>
      <c r="W412" s="86"/>
      <c r="X412" s="12" t="str">
        <f t="shared" si="121"/>
        <v>DX2-613-BL42</v>
      </c>
      <c r="Z412" s="64" t="str">
        <f t="shared" si="122"/>
        <v>DX2-613-</v>
      </c>
      <c r="AA412" s="59" t="s">
        <v>239</v>
      </c>
      <c r="AB412" s="69" t="s">
        <v>268</v>
      </c>
      <c r="AC412" s="86"/>
      <c r="AD412" s="12" t="str">
        <f t="shared" si="123"/>
        <v>DX2-613-BP42</v>
      </c>
    </row>
    <row r="413" spans="1:30" x14ac:dyDescent="0.25">
      <c r="A413" s="197"/>
      <c r="B413" s="218"/>
      <c r="C413" s="221"/>
      <c r="D413" s="224"/>
      <c r="E413" s="104" t="s">
        <v>154</v>
      </c>
      <c r="F413" s="69" t="s">
        <v>185</v>
      </c>
      <c r="G413" s="59">
        <v>33</v>
      </c>
      <c r="H413" s="100" t="s">
        <v>231</v>
      </c>
      <c r="I413" s="109" t="str">
        <f t="shared" si="118"/>
        <v>PA16453-5133-91</v>
      </c>
      <c r="J413" s="226"/>
      <c r="K413" s="229"/>
      <c r="L413" s="123" t="s">
        <v>237</v>
      </c>
      <c r="N413" s="64" t="str">
        <f t="shared" si="124"/>
        <v>DX2-613-</v>
      </c>
      <c r="O413" s="59">
        <v>711</v>
      </c>
      <c r="P413" s="69" t="s">
        <v>172</v>
      </c>
      <c r="Q413" s="86" t="s">
        <v>244</v>
      </c>
      <c r="R413" s="141" t="str">
        <f t="shared" si="119"/>
        <v>DX2-613-711CS</v>
      </c>
      <c r="T413" s="64" t="str">
        <f t="shared" si="120"/>
        <v>DX2-613-</v>
      </c>
      <c r="U413" s="59" t="s">
        <v>239</v>
      </c>
      <c r="V413" s="69" t="s">
        <v>241</v>
      </c>
      <c r="W413" s="86" t="s">
        <v>244</v>
      </c>
      <c r="X413" s="12" t="str">
        <f t="shared" si="121"/>
        <v>DX2-613-BL42S</v>
      </c>
      <c r="Z413" s="64" t="str">
        <f t="shared" si="122"/>
        <v>DX2-613-</v>
      </c>
      <c r="AA413" s="59" t="s">
        <v>239</v>
      </c>
      <c r="AB413" s="69" t="s">
        <v>268</v>
      </c>
      <c r="AC413" s="86" t="s">
        <v>244</v>
      </c>
      <c r="AD413" s="12" t="str">
        <f t="shared" si="123"/>
        <v>DX2-613-BP42S</v>
      </c>
    </row>
    <row r="414" spans="1:30" x14ac:dyDescent="0.25">
      <c r="A414" s="197"/>
      <c r="B414" s="218"/>
      <c r="C414" s="221"/>
      <c r="D414" s="224"/>
      <c r="E414" s="105" t="s">
        <v>154</v>
      </c>
      <c r="F414" s="70" t="s">
        <v>185</v>
      </c>
      <c r="G414" s="60">
        <v>33</v>
      </c>
      <c r="H414" s="101" t="s">
        <v>232</v>
      </c>
      <c r="I414" s="110" t="str">
        <f t="shared" si="118"/>
        <v>PA16453-5133-92</v>
      </c>
      <c r="J414" s="226"/>
      <c r="K414" s="230"/>
      <c r="L414" s="124" t="s">
        <v>238</v>
      </c>
      <c r="N414" s="65" t="str">
        <f t="shared" si="124"/>
        <v>DX2-613-</v>
      </c>
      <c r="O414" s="60">
        <v>711</v>
      </c>
      <c r="P414" s="70" t="s">
        <v>172</v>
      </c>
      <c r="Q414" s="87" t="s">
        <v>244</v>
      </c>
      <c r="R414" s="142" t="str">
        <f t="shared" si="119"/>
        <v>DX2-613-711CS</v>
      </c>
      <c r="T414" s="65" t="str">
        <f t="shared" si="120"/>
        <v>DX2-613-</v>
      </c>
      <c r="U414" s="60" t="s">
        <v>239</v>
      </c>
      <c r="V414" s="70" t="s">
        <v>241</v>
      </c>
      <c r="W414" s="87" t="s">
        <v>244</v>
      </c>
      <c r="X414" s="13" t="str">
        <f t="shared" si="121"/>
        <v>DX2-613-BL42S</v>
      </c>
      <c r="Z414" s="65" t="str">
        <f t="shared" si="122"/>
        <v>DX2-613-</v>
      </c>
      <c r="AA414" s="60" t="s">
        <v>239</v>
      </c>
      <c r="AB414" s="70" t="s">
        <v>268</v>
      </c>
      <c r="AC414" s="87" t="s">
        <v>244</v>
      </c>
      <c r="AD414" s="13" t="str">
        <f t="shared" si="123"/>
        <v>DX2-613-BP42S</v>
      </c>
    </row>
    <row r="415" spans="1:30" x14ac:dyDescent="0.25">
      <c r="A415" s="197"/>
      <c r="B415" s="218"/>
      <c r="C415" s="221"/>
      <c r="D415" s="224"/>
      <c r="E415" s="103" t="s">
        <v>154</v>
      </c>
      <c r="F415" s="92" t="s">
        <v>187</v>
      </c>
      <c r="G415" s="84">
        <v>33</v>
      </c>
      <c r="H415" s="99"/>
      <c r="I415" s="108" t="str">
        <f t="shared" si="118"/>
        <v>PA16453-5733</v>
      </c>
      <c r="J415" s="226"/>
      <c r="K415" s="228" t="s">
        <v>250</v>
      </c>
      <c r="L415" s="122" t="s">
        <v>233</v>
      </c>
      <c r="N415" s="133" t="str">
        <f t="shared" si="124"/>
        <v>DX2-613-</v>
      </c>
      <c r="O415" s="84">
        <v>711</v>
      </c>
      <c r="P415" s="92" t="s">
        <v>196</v>
      </c>
      <c r="Q415" s="85" t="s">
        <v>172</v>
      </c>
      <c r="R415" s="140" t="str">
        <f t="shared" si="119"/>
        <v>DX2-613-711JC</v>
      </c>
      <c r="T415" s="133" t="str">
        <f t="shared" si="120"/>
        <v>DX2-613-</v>
      </c>
      <c r="U415" s="84" t="s">
        <v>239</v>
      </c>
      <c r="V415" s="92" t="s">
        <v>242</v>
      </c>
      <c r="W415" s="85" t="s">
        <v>172</v>
      </c>
      <c r="X415" s="14" t="str">
        <f t="shared" si="121"/>
        <v>DX2-613-BL53C</v>
      </c>
      <c r="Z415" s="133" t="str">
        <f t="shared" si="122"/>
        <v>DX2-613-</v>
      </c>
      <c r="AA415" s="84" t="s">
        <v>239</v>
      </c>
      <c r="AB415" s="92" t="s">
        <v>269</v>
      </c>
      <c r="AC415" s="85" t="s">
        <v>172</v>
      </c>
      <c r="AD415" s="14" t="str">
        <f t="shared" si="123"/>
        <v>DX2-613-BP53C</v>
      </c>
    </row>
    <row r="416" spans="1:30" x14ac:dyDescent="0.25">
      <c r="A416" s="197"/>
      <c r="B416" s="218"/>
      <c r="C416" s="221"/>
      <c r="D416" s="224"/>
      <c r="E416" s="104" t="s">
        <v>154</v>
      </c>
      <c r="F416" s="69" t="s">
        <v>187</v>
      </c>
      <c r="G416" s="59">
        <v>33</v>
      </c>
      <c r="H416" s="100" t="s">
        <v>230</v>
      </c>
      <c r="I416" s="109" t="str">
        <f t="shared" si="118"/>
        <v>PA16453-5733-00</v>
      </c>
      <c r="J416" s="226"/>
      <c r="K416" s="229"/>
      <c r="L416" s="123" t="s">
        <v>248</v>
      </c>
      <c r="N416" s="64" t="str">
        <f t="shared" si="124"/>
        <v>DX2-613-</v>
      </c>
      <c r="O416" s="59">
        <v>711</v>
      </c>
      <c r="P416" s="69" t="s">
        <v>196</v>
      </c>
      <c r="Q416" s="86"/>
      <c r="R416" s="141" t="str">
        <f t="shared" si="119"/>
        <v>DX2-613-711J</v>
      </c>
      <c r="T416" s="64" t="str">
        <f t="shared" si="120"/>
        <v>DX2-613-</v>
      </c>
      <c r="U416" s="59" t="s">
        <v>239</v>
      </c>
      <c r="V416" s="69" t="s">
        <v>242</v>
      </c>
      <c r="W416" s="86"/>
      <c r="X416" s="12" t="str">
        <f t="shared" si="121"/>
        <v>DX2-613-BL53</v>
      </c>
      <c r="Z416" s="64" t="str">
        <f t="shared" si="122"/>
        <v>DX2-613-</v>
      </c>
      <c r="AA416" s="59" t="s">
        <v>239</v>
      </c>
      <c r="AB416" s="69" t="s">
        <v>269</v>
      </c>
      <c r="AC416" s="86"/>
      <c r="AD416" s="12" t="str">
        <f t="shared" si="123"/>
        <v>DX2-613-BP53</v>
      </c>
    </row>
    <row r="417" spans="1:30" x14ac:dyDescent="0.25">
      <c r="A417" s="197"/>
      <c r="B417" s="218"/>
      <c r="C417" s="221"/>
      <c r="D417" s="224"/>
      <c r="E417" s="104" t="s">
        <v>154</v>
      </c>
      <c r="F417" s="69" t="s">
        <v>187</v>
      </c>
      <c r="G417" s="59">
        <v>33</v>
      </c>
      <c r="H417" s="100" t="s">
        <v>231</v>
      </c>
      <c r="I417" s="109" t="str">
        <f t="shared" si="118"/>
        <v>PA16453-5733-91</v>
      </c>
      <c r="J417" s="226"/>
      <c r="K417" s="229"/>
      <c r="L417" s="123" t="s">
        <v>237</v>
      </c>
      <c r="N417" s="64" t="str">
        <f t="shared" si="124"/>
        <v>DX2-613-</v>
      </c>
      <c r="O417" s="59">
        <v>711</v>
      </c>
      <c r="P417" s="69" t="s">
        <v>196</v>
      </c>
      <c r="Q417" s="86" t="s">
        <v>244</v>
      </c>
      <c r="R417" s="141" t="str">
        <f t="shared" si="119"/>
        <v>DX2-613-711JS</v>
      </c>
      <c r="T417" s="64" t="str">
        <f t="shared" si="120"/>
        <v>DX2-613-</v>
      </c>
      <c r="U417" s="59" t="s">
        <v>239</v>
      </c>
      <c r="V417" s="69" t="s">
        <v>242</v>
      </c>
      <c r="W417" s="86" t="s">
        <v>244</v>
      </c>
      <c r="X417" s="12" t="str">
        <f t="shared" si="121"/>
        <v>DX2-613-BL53S</v>
      </c>
      <c r="Z417" s="64" t="str">
        <f t="shared" si="122"/>
        <v>DX2-613-</v>
      </c>
      <c r="AA417" s="59" t="s">
        <v>239</v>
      </c>
      <c r="AB417" s="69" t="s">
        <v>269</v>
      </c>
      <c r="AC417" s="86" t="s">
        <v>244</v>
      </c>
      <c r="AD417" s="12" t="str">
        <f t="shared" si="123"/>
        <v>DX2-613-BP53S</v>
      </c>
    </row>
    <row r="418" spans="1:30" x14ac:dyDescent="0.25">
      <c r="A418" s="197"/>
      <c r="B418" s="218"/>
      <c r="C418" s="221"/>
      <c r="D418" s="224"/>
      <c r="E418" s="105" t="s">
        <v>154</v>
      </c>
      <c r="F418" s="70" t="s">
        <v>187</v>
      </c>
      <c r="G418" s="60">
        <v>33</v>
      </c>
      <c r="H418" s="101" t="s">
        <v>232</v>
      </c>
      <c r="I418" s="110" t="str">
        <f t="shared" si="118"/>
        <v>PA16453-5733-92</v>
      </c>
      <c r="J418" s="226"/>
      <c r="K418" s="230"/>
      <c r="L418" s="124" t="s">
        <v>238</v>
      </c>
      <c r="N418" s="65" t="str">
        <f t="shared" si="124"/>
        <v>DX2-613-</v>
      </c>
      <c r="O418" s="60">
        <v>711</v>
      </c>
      <c r="P418" s="70" t="s">
        <v>196</v>
      </c>
      <c r="Q418" s="87" t="s">
        <v>244</v>
      </c>
      <c r="R418" s="142" t="str">
        <f t="shared" si="119"/>
        <v>DX2-613-711JS</v>
      </c>
      <c r="T418" s="65" t="str">
        <f t="shared" si="120"/>
        <v>DX2-613-</v>
      </c>
      <c r="U418" s="60" t="s">
        <v>239</v>
      </c>
      <c r="V418" s="70" t="s">
        <v>242</v>
      </c>
      <c r="W418" s="87" t="s">
        <v>244</v>
      </c>
      <c r="X418" s="13" t="str">
        <f t="shared" si="121"/>
        <v>DX2-613-BL53S</v>
      </c>
      <c r="Z418" s="65" t="str">
        <f t="shared" si="122"/>
        <v>DX2-613-</v>
      </c>
      <c r="AA418" s="60" t="s">
        <v>239</v>
      </c>
      <c r="AB418" s="70" t="s">
        <v>269</v>
      </c>
      <c r="AC418" s="87" t="s">
        <v>244</v>
      </c>
      <c r="AD418" s="13" t="str">
        <f t="shared" si="123"/>
        <v>DX2-613-BP53S</v>
      </c>
    </row>
    <row r="419" spans="1:30" x14ac:dyDescent="0.25">
      <c r="A419" s="197"/>
      <c r="B419" s="218"/>
      <c r="C419" s="221"/>
      <c r="D419" s="224"/>
      <c r="E419" s="103" t="s">
        <v>154</v>
      </c>
      <c r="F419" s="92" t="s">
        <v>188</v>
      </c>
      <c r="G419" s="84">
        <v>33</v>
      </c>
      <c r="H419" s="99"/>
      <c r="I419" s="108" t="str">
        <f t="shared" si="118"/>
        <v>PA16453-6133</v>
      </c>
      <c r="J419" s="226"/>
      <c r="K419" s="228" t="s">
        <v>251</v>
      </c>
      <c r="L419" s="122" t="s">
        <v>233</v>
      </c>
      <c r="N419" s="133" t="str">
        <f t="shared" si="124"/>
        <v>DX2-613-</v>
      </c>
      <c r="O419" s="84">
        <v>711</v>
      </c>
      <c r="P419" s="92" t="s">
        <v>197</v>
      </c>
      <c r="Q419" s="85" t="s">
        <v>172</v>
      </c>
      <c r="R419" s="140" t="str">
        <f t="shared" si="119"/>
        <v>DX2-613-711AC</v>
      </c>
      <c r="T419" s="133" t="str">
        <f t="shared" si="120"/>
        <v>DX2-613-</v>
      </c>
      <c r="U419" s="84" t="s">
        <v>239</v>
      </c>
      <c r="V419" s="92" t="s">
        <v>243</v>
      </c>
      <c r="W419" s="85" t="s">
        <v>172</v>
      </c>
      <c r="X419" s="14" t="str">
        <f t="shared" si="121"/>
        <v>DX2-613-BL57C</v>
      </c>
      <c r="Z419" s="133" t="str">
        <f t="shared" si="122"/>
        <v>DX2-613-</v>
      </c>
      <c r="AA419" s="84" t="s">
        <v>239</v>
      </c>
      <c r="AB419" s="92" t="s">
        <v>270</v>
      </c>
      <c r="AC419" s="85" t="s">
        <v>172</v>
      </c>
      <c r="AD419" s="14" t="str">
        <f t="shared" si="123"/>
        <v>DX2-613-BP57C</v>
      </c>
    </row>
    <row r="420" spans="1:30" x14ac:dyDescent="0.25">
      <c r="A420" s="197"/>
      <c r="B420" s="218"/>
      <c r="C420" s="221"/>
      <c r="D420" s="224"/>
      <c r="E420" s="104" t="s">
        <v>154</v>
      </c>
      <c r="F420" s="69" t="s">
        <v>188</v>
      </c>
      <c r="G420" s="59">
        <v>33</v>
      </c>
      <c r="H420" s="100" t="s">
        <v>230</v>
      </c>
      <c r="I420" s="109" t="str">
        <f t="shared" si="118"/>
        <v>PA16453-6133-00</v>
      </c>
      <c r="J420" s="226"/>
      <c r="K420" s="229"/>
      <c r="L420" s="123" t="s">
        <v>248</v>
      </c>
      <c r="N420" s="64" t="str">
        <f t="shared" si="124"/>
        <v>DX2-613-</v>
      </c>
      <c r="O420" s="59">
        <v>711</v>
      </c>
      <c r="P420" s="69" t="s">
        <v>197</v>
      </c>
      <c r="Q420" s="86"/>
      <c r="R420" s="141" t="str">
        <f t="shared" si="119"/>
        <v>DX2-613-711A</v>
      </c>
      <c r="T420" s="64" t="str">
        <f t="shared" si="120"/>
        <v>DX2-613-</v>
      </c>
      <c r="U420" s="59" t="s">
        <v>239</v>
      </c>
      <c r="V420" s="69" t="s">
        <v>243</v>
      </c>
      <c r="W420" s="86"/>
      <c r="X420" s="12" t="str">
        <f t="shared" si="121"/>
        <v>DX2-613-BL57</v>
      </c>
      <c r="Z420" s="64" t="str">
        <f t="shared" si="122"/>
        <v>DX2-613-</v>
      </c>
      <c r="AA420" s="59" t="s">
        <v>239</v>
      </c>
      <c r="AB420" s="69" t="s">
        <v>270</v>
      </c>
      <c r="AC420" s="86"/>
      <c r="AD420" s="12" t="str">
        <f t="shared" si="123"/>
        <v>DX2-613-BP57</v>
      </c>
    </row>
    <row r="421" spans="1:30" x14ac:dyDescent="0.25">
      <c r="A421" s="197"/>
      <c r="B421" s="218"/>
      <c r="C421" s="221"/>
      <c r="D421" s="224"/>
      <c r="E421" s="104" t="s">
        <v>154</v>
      </c>
      <c r="F421" s="69" t="s">
        <v>188</v>
      </c>
      <c r="G421" s="59">
        <v>33</v>
      </c>
      <c r="H421" s="100" t="s">
        <v>231</v>
      </c>
      <c r="I421" s="109" t="str">
        <f t="shared" si="118"/>
        <v>PA16453-6133-91</v>
      </c>
      <c r="J421" s="226"/>
      <c r="K421" s="229"/>
      <c r="L421" s="123" t="s">
        <v>237</v>
      </c>
      <c r="N421" s="64" t="str">
        <f t="shared" si="124"/>
        <v>DX2-613-</v>
      </c>
      <c r="O421" s="59">
        <v>711</v>
      </c>
      <c r="P421" s="69" t="s">
        <v>197</v>
      </c>
      <c r="Q421" s="86" t="s">
        <v>244</v>
      </c>
      <c r="R421" s="141" t="str">
        <f t="shared" si="119"/>
        <v>DX2-613-711AS</v>
      </c>
      <c r="T421" s="64" t="str">
        <f t="shared" si="120"/>
        <v>DX2-613-</v>
      </c>
      <c r="U421" s="59" t="s">
        <v>239</v>
      </c>
      <c r="V421" s="69" t="s">
        <v>243</v>
      </c>
      <c r="W421" s="86" t="s">
        <v>244</v>
      </c>
      <c r="X421" s="12" t="str">
        <f t="shared" si="121"/>
        <v>DX2-613-BL57S</v>
      </c>
      <c r="Z421" s="64" t="str">
        <f t="shared" si="122"/>
        <v>DX2-613-</v>
      </c>
      <c r="AA421" s="59" t="s">
        <v>239</v>
      </c>
      <c r="AB421" s="69" t="s">
        <v>270</v>
      </c>
      <c r="AC421" s="86" t="s">
        <v>244</v>
      </c>
      <c r="AD421" s="12" t="str">
        <f t="shared" si="123"/>
        <v>DX2-613-BP57S</v>
      </c>
    </row>
    <row r="422" spans="1:30" x14ac:dyDescent="0.25">
      <c r="A422" s="197"/>
      <c r="B422" s="218"/>
      <c r="C422" s="221"/>
      <c r="D422" s="224"/>
      <c r="E422" s="105" t="s">
        <v>154</v>
      </c>
      <c r="F422" s="70" t="s">
        <v>188</v>
      </c>
      <c r="G422" s="60">
        <v>33</v>
      </c>
      <c r="H422" s="101" t="s">
        <v>232</v>
      </c>
      <c r="I422" s="110" t="str">
        <f t="shared" si="118"/>
        <v>PA16453-6133-92</v>
      </c>
      <c r="J422" s="227"/>
      <c r="K422" s="230"/>
      <c r="L422" s="124" t="s">
        <v>238</v>
      </c>
      <c r="N422" s="65" t="str">
        <f t="shared" si="124"/>
        <v>DX2-613-</v>
      </c>
      <c r="O422" s="60">
        <v>711</v>
      </c>
      <c r="P422" s="70" t="s">
        <v>197</v>
      </c>
      <c r="Q422" s="87" t="s">
        <v>244</v>
      </c>
      <c r="R422" s="142" t="str">
        <f t="shared" si="119"/>
        <v>DX2-613-711AS</v>
      </c>
      <c r="T422" s="65" t="str">
        <f t="shared" si="120"/>
        <v>DX2-613-</v>
      </c>
      <c r="U422" s="60" t="s">
        <v>239</v>
      </c>
      <c r="V422" s="70" t="s">
        <v>243</v>
      </c>
      <c r="W422" s="87" t="s">
        <v>244</v>
      </c>
      <c r="X422" s="13" t="str">
        <f t="shared" si="121"/>
        <v>DX2-613-BL57S</v>
      </c>
      <c r="Z422" s="65" t="str">
        <f t="shared" si="122"/>
        <v>DX2-613-</v>
      </c>
      <c r="AA422" s="60" t="s">
        <v>239</v>
      </c>
      <c r="AB422" s="70" t="s">
        <v>270</v>
      </c>
      <c r="AC422" s="87" t="s">
        <v>244</v>
      </c>
      <c r="AD422" s="13" t="str">
        <f t="shared" si="123"/>
        <v>DX2-613-BP57S</v>
      </c>
    </row>
    <row r="423" spans="1:30" x14ac:dyDescent="0.25">
      <c r="A423" s="197"/>
      <c r="B423" s="218"/>
      <c r="C423" s="221"/>
      <c r="D423" s="224"/>
      <c r="E423" s="103" t="s">
        <v>154</v>
      </c>
      <c r="F423" s="92" t="s">
        <v>228</v>
      </c>
      <c r="G423" s="84">
        <v>33</v>
      </c>
      <c r="H423" s="99"/>
      <c r="I423" s="108" t="str">
        <f t="shared" si="118"/>
        <v>PA16453-1333</v>
      </c>
      <c r="J423" s="231" t="s">
        <v>257</v>
      </c>
      <c r="K423" s="228" t="s">
        <v>86</v>
      </c>
      <c r="L423" s="122" t="s">
        <v>233</v>
      </c>
      <c r="N423" s="133"/>
      <c r="O423" s="84"/>
      <c r="P423" s="92"/>
      <c r="Q423" s="85"/>
      <c r="R423" s="140" t="str">
        <f t="shared" si="119"/>
        <v/>
      </c>
      <c r="T423" s="133" t="str">
        <f t="shared" si="120"/>
        <v>DX2-613-</v>
      </c>
      <c r="U423" s="84" t="s">
        <v>239</v>
      </c>
      <c r="V423" s="92" t="s">
        <v>240</v>
      </c>
      <c r="W423" s="85" t="s">
        <v>172</v>
      </c>
      <c r="X423" s="14" t="str">
        <f t="shared" si="121"/>
        <v>DX2-613-BL49C</v>
      </c>
      <c r="Z423" s="133"/>
      <c r="AA423" s="84"/>
      <c r="AB423" s="92"/>
      <c r="AC423" s="85"/>
      <c r="AD423" s="14"/>
    </row>
    <row r="424" spans="1:30" x14ac:dyDescent="0.25">
      <c r="A424" s="197"/>
      <c r="B424" s="218"/>
      <c r="C424" s="221"/>
      <c r="D424" s="224"/>
      <c r="E424" s="104" t="s">
        <v>154</v>
      </c>
      <c r="F424" s="69" t="s">
        <v>228</v>
      </c>
      <c r="G424" s="59">
        <v>33</v>
      </c>
      <c r="H424" s="100" t="s">
        <v>230</v>
      </c>
      <c r="I424" s="109" t="str">
        <f t="shared" si="118"/>
        <v>PA16453-1333-00</v>
      </c>
      <c r="J424" s="232"/>
      <c r="K424" s="229"/>
      <c r="L424" s="123" t="s">
        <v>248</v>
      </c>
      <c r="N424" s="64"/>
      <c r="O424" s="59"/>
      <c r="P424" s="69"/>
      <c r="Q424" s="86"/>
      <c r="R424" s="141" t="str">
        <f t="shared" si="119"/>
        <v/>
      </c>
      <c r="T424" s="64" t="str">
        <f t="shared" si="120"/>
        <v>DX2-613-</v>
      </c>
      <c r="U424" s="59" t="s">
        <v>239</v>
      </c>
      <c r="V424" s="69" t="s">
        <v>240</v>
      </c>
      <c r="W424" s="86"/>
      <c r="X424" s="12" t="str">
        <f t="shared" si="121"/>
        <v>DX2-613-BL49</v>
      </c>
      <c r="Z424" s="64"/>
      <c r="AA424" s="59"/>
      <c r="AB424" s="69"/>
      <c r="AC424" s="86"/>
      <c r="AD424" s="12"/>
    </row>
    <row r="425" spans="1:30" x14ac:dyDescent="0.25">
      <c r="A425" s="197"/>
      <c r="B425" s="218"/>
      <c r="C425" s="221"/>
      <c r="D425" s="224"/>
      <c r="E425" s="104" t="s">
        <v>154</v>
      </c>
      <c r="F425" s="69" t="s">
        <v>228</v>
      </c>
      <c r="G425" s="59">
        <v>33</v>
      </c>
      <c r="H425" s="100" t="s">
        <v>231</v>
      </c>
      <c r="I425" s="109" t="str">
        <f t="shared" si="118"/>
        <v>PA16453-1333-91</v>
      </c>
      <c r="J425" s="232"/>
      <c r="K425" s="229"/>
      <c r="L425" s="123" t="s">
        <v>237</v>
      </c>
      <c r="N425" s="64"/>
      <c r="O425" s="59"/>
      <c r="P425" s="69"/>
      <c r="Q425" s="86"/>
      <c r="R425" s="141" t="str">
        <f t="shared" si="119"/>
        <v/>
      </c>
      <c r="T425" s="64" t="str">
        <f t="shared" si="120"/>
        <v>DX2-613-</v>
      </c>
      <c r="U425" s="59" t="s">
        <v>239</v>
      </c>
      <c r="V425" s="69" t="s">
        <v>240</v>
      </c>
      <c r="W425" s="86" t="s">
        <v>244</v>
      </c>
      <c r="X425" s="12" t="str">
        <f t="shared" si="121"/>
        <v>DX2-613-BL49S</v>
      </c>
      <c r="Z425" s="64"/>
      <c r="AA425" s="59"/>
      <c r="AB425" s="69"/>
      <c r="AC425" s="86"/>
      <c r="AD425" s="12"/>
    </row>
    <row r="426" spans="1:30" x14ac:dyDescent="0.25">
      <c r="A426" s="197"/>
      <c r="B426" s="218"/>
      <c r="C426" s="222"/>
      <c r="D426" s="225"/>
      <c r="E426" s="105" t="s">
        <v>154</v>
      </c>
      <c r="F426" s="70" t="s">
        <v>228</v>
      </c>
      <c r="G426" s="60">
        <v>33</v>
      </c>
      <c r="H426" s="101" t="s">
        <v>232</v>
      </c>
      <c r="I426" s="110" t="str">
        <f t="shared" si="118"/>
        <v>PA16453-1333-92</v>
      </c>
      <c r="J426" s="233"/>
      <c r="K426" s="230"/>
      <c r="L426" s="124" t="s">
        <v>238</v>
      </c>
      <c r="N426" s="65"/>
      <c r="O426" s="60"/>
      <c r="P426" s="70"/>
      <c r="Q426" s="87"/>
      <c r="R426" s="142" t="str">
        <f t="shared" si="119"/>
        <v/>
      </c>
      <c r="T426" s="65" t="str">
        <f t="shared" si="120"/>
        <v>DX2-613-</v>
      </c>
      <c r="U426" s="60" t="s">
        <v>239</v>
      </c>
      <c r="V426" s="70" t="s">
        <v>240</v>
      </c>
      <c r="W426" s="87" t="s">
        <v>244</v>
      </c>
      <c r="X426" s="13" t="str">
        <f t="shared" si="121"/>
        <v>DX2-613-BL49S</v>
      </c>
      <c r="Z426" s="65"/>
      <c r="AA426" s="60"/>
      <c r="AB426" s="70"/>
      <c r="AC426" s="87"/>
      <c r="AD426" s="13"/>
    </row>
    <row r="427" spans="1:30" x14ac:dyDescent="0.25">
      <c r="A427" s="197"/>
      <c r="B427" s="218"/>
      <c r="C427" s="234" t="s">
        <v>12</v>
      </c>
      <c r="D427" s="234" t="s">
        <v>62</v>
      </c>
      <c r="E427" s="271" t="s">
        <v>62</v>
      </c>
      <c r="F427" s="258"/>
      <c r="G427" s="258"/>
      <c r="H427" s="258"/>
      <c r="I427" s="258"/>
      <c r="J427" s="258"/>
      <c r="K427" s="258"/>
      <c r="L427" s="259"/>
      <c r="M427" s="238"/>
      <c r="N427" s="257" t="s">
        <v>62</v>
      </c>
      <c r="O427" s="258"/>
      <c r="P427" s="258"/>
      <c r="Q427" s="258"/>
      <c r="R427" s="259"/>
      <c r="S427" s="238"/>
      <c r="T427" s="257" t="s">
        <v>62</v>
      </c>
      <c r="U427" s="258"/>
      <c r="V427" s="258"/>
      <c r="W427" s="258"/>
      <c r="X427" s="259"/>
      <c r="Y427" s="238"/>
      <c r="Z427" s="257" t="s">
        <v>62</v>
      </c>
      <c r="AA427" s="258"/>
      <c r="AB427" s="258"/>
      <c r="AC427" s="258"/>
      <c r="AD427" s="259"/>
    </row>
    <row r="428" spans="1:30" x14ac:dyDescent="0.25">
      <c r="A428" s="197"/>
      <c r="B428" s="218"/>
      <c r="C428" s="221"/>
      <c r="D428" s="221"/>
      <c r="E428" s="224"/>
      <c r="F428" s="261"/>
      <c r="G428" s="261"/>
      <c r="H428" s="261"/>
      <c r="I428" s="261"/>
      <c r="J428" s="261"/>
      <c r="K428" s="261"/>
      <c r="L428" s="262"/>
      <c r="M428" s="238"/>
      <c r="N428" s="260"/>
      <c r="O428" s="261"/>
      <c r="P428" s="261"/>
      <c r="Q428" s="261"/>
      <c r="R428" s="262"/>
      <c r="S428" s="238"/>
      <c r="T428" s="260"/>
      <c r="U428" s="261"/>
      <c r="V428" s="261"/>
      <c r="W428" s="261"/>
      <c r="X428" s="262"/>
      <c r="Y428" s="238"/>
      <c r="Z428" s="260"/>
      <c r="AA428" s="261"/>
      <c r="AB428" s="261"/>
      <c r="AC428" s="261"/>
      <c r="AD428" s="262"/>
    </row>
    <row r="429" spans="1:30" x14ac:dyDescent="0.25">
      <c r="A429" s="197"/>
      <c r="B429" s="218"/>
      <c r="C429" s="221"/>
      <c r="D429" s="221"/>
      <c r="E429" s="224"/>
      <c r="F429" s="261"/>
      <c r="G429" s="261"/>
      <c r="H429" s="261"/>
      <c r="I429" s="261"/>
      <c r="J429" s="261"/>
      <c r="K429" s="261"/>
      <c r="L429" s="262"/>
      <c r="M429" s="238"/>
      <c r="N429" s="260"/>
      <c r="O429" s="261"/>
      <c r="P429" s="261"/>
      <c r="Q429" s="261"/>
      <c r="R429" s="262"/>
      <c r="S429" s="238"/>
      <c r="T429" s="260"/>
      <c r="U429" s="261"/>
      <c r="V429" s="261"/>
      <c r="W429" s="261"/>
      <c r="X429" s="262"/>
      <c r="Y429" s="238"/>
      <c r="Z429" s="260"/>
      <c r="AA429" s="261"/>
      <c r="AB429" s="261"/>
      <c r="AC429" s="261"/>
      <c r="AD429" s="262"/>
    </row>
    <row r="430" spans="1:30" x14ac:dyDescent="0.25">
      <c r="A430" s="197"/>
      <c r="B430" s="218"/>
      <c r="C430" s="221"/>
      <c r="D430" s="221"/>
      <c r="E430" s="224"/>
      <c r="F430" s="261"/>
      <c r="G430" s="261"/>
      <c r="H430" s="261"/>
      <c r="I430" s="261"/>
      <c r="J430" s="261"/>
      <c r="K430" s="261"/>
      <c r="L430" s="262"/>
      <c r="M430" s="238"/>
      <c r="N430" s="260"/>
      <c r="O430" s="261"/>
      <c r="P430" s="261"/>
      <c r="Q430" s="261"/>
      <c r="R430" s="262"/>
      <c r="S430" s="238"/>
      <c r="T430" s="260"/>
      <c r="U430" s="261"/>
      <c r="V430" s="261"/>
      <c r="W430" s="261"/>
      <c r="X430" s="262"/>
      <c r="Y430" s="238"/>
      <c r="Z430" s="260"/>
      <c r="AA430" s="261"/>
      <c r="AB430" s="261"/>
      <c r="AC430" s="261"/>
      <c r="AD430" s="262"/>
    </row>
    <row r="431" spans="1:30" x14ac:dyDescent="0.25">
      <c r="A431" s="197"/>
      <c r="B431" s="218"/>
      <c r="C431" s="221"/>
      <c r="D431" s="221"/>
      <c r="E431" s="224"/>
      <c r="F431" s="261"/>
      <c r="G431" s="261"/>
      <c r="H431" s="261"/>
      <c r="I431" s="261"/>
      <c r="J431" s="261"/>
      <c r="K431" s="261"/>
      <c r="L431" s="262"/>
      <c r="M431" s="238"/>
      <c r="N431" s="260"/>
      <c r="O431" s="261"/>
      <c r="P431" s="261"/>
      <c r="Q431" s="261"/>
      <c r="R431" s="262"/>
      <c r="S431" s="238"/>
      <c r="T431" s="260"/>
      <c r="U431" s="261"/>
      <c r="V431" s="261"/>
      <c r="W431" s="261"/>
      <c r="X431" s="262"/>
      <c r="Y431" s="238"/>
      <c r="Z431" s="260"/>
      <c r="AA431" s="261"/>
      <c r="AB431" s="261"/>
      <c r="AC431" s="261"/>
      <c r="AD431" s="262"/>
    </row>
    <row r="432" spans="1:30" x14ac:dyDescent="0.25">
      <c r="A432" s="197"/>
      <c r="B432" s="218"/>
      <c r="C432" s="221"/>
      <c r="D432" s="221"/>
      <c r="E432" s="224"/>
      <c r="F432" s="261"/>
      <c r="G432" s="261"/>
      <c r="H432" s="261"/>
      <c r="I432" s="261"/>
      <c r="J432" s="261"/>
      <c r="K432" s="261"/>
      <c r="L432" s="262"/>
      <c r="M432" s="238"/>
      <c r="N432" s="260"/>
      <c r="O432" s="261"/>
      <c r="P432" s="261"/>
      <c r="Q432" s="261"/>
      <c r="R432" s="262"/>
      <c r="S432" s="238"/>
      <c r="T432" s="260"/>
      <c r="U432" s="261"/>
      <c r="V432" s="261"/>
      <c r="W432" s="261"/>
      <c r="X432" s="262"/>
      <c r="Y432" s="238"/>
      <c r="Z432" s="260"/>
      <c r="AA432" s="261"/>
      <c r="AB432" s="261"/>
      <c r="AC432" s="261"/>
      <c r="AD432" s="262"/>
    </row>
    <row r="433" spans="1:30" x14ac:dyDescent="0.25">
      <c r="A433" s="197"/>
      <c r="B433" s="218"/>
      <c r="C433" s="221"/>
      <c r="D433" s="221"/>
      <c r="E433" s="224"/>
      <c r="F433" s="261"/>
      <c r="G433" s="261"/>
      <c r="H433" s="261"/>
      <c r="I433" s="261"/>
      <c r="J433" s="261"/>
      <c r="K433" s="261"/>
      <c r="L433" s="262"/>
      <c r="M433" s="238"/>
      <c r="N433" s="260"/>
      <c r="O433" s="261"/>
      <c r="P433" s="261"/>
      <c r="Q433" s="261"/>
      <c r="R433" s="262"/>
      <c r="S433" s="238"/>
      <c r="T433" s="260"/>
      <c r="U433" s="261"/>
      <c r="V433" s="261"/>
      <c r="W433" s="261"/>
      <c r="X433" s="262"/>
      <c r="Y433" s="238"/>
      <c r="Z433" s="260"/>
      <c r="AA433" s="261"/>
      <c r="AB433" s="261"/>
      <c r="AC433" s="261"/>
      <c r="AD433" s="262"/>
    </row>
    <row r="434" spans="1:30" x14ac:dyDescent="0.25">
      <c r="A434" s="197"/>
      <c r="B434" s="218"/>
      <c r="C434" s="221"/>
      <c r="D434" s="221"/>
      <c r="E434" s="224"/>
      <c r="F434" s="261"/>
      <c r="G434" s="261"/>
      <c r="H434" s="261"/>
      <c r="I434" s="261"/>
      <c r="J434" s="261"/>
      <c r="K434" s="261"/>
      <c r="L434" s="262"/>
      <c r="M434" s="238"/>
      <c r="N434" s="260"/>
      <c r="O434" s="261"/>
      <c r="P434" s="261"/>
      <c r="Q434" s="261"/>
      <c r="R434" s="262"/>
      <c r="S434" s="238"/>
      <c r="T434" s="260"/>
      <c r="U434" s="261"/>
      <c r="V434" s="261"/>
      <c r="W434" s="261"/>
      <c r="X434" s="262"/>
      <c r="Y434" s="238"/>
      <c r="Z434" s="260"/>
      <c r="AA434" s="261"/>
      <c r="AB434" s="261"/>
      <c r="AC434" s="261"/>
      <c r="AD434" s="262"/>
    </row>
    <row r="435" spans="1:30" x14ac:dyDescent="0.25">
      <c r="A435" s="197"/>
      <c r="B435" s="218"/>
      <c r="C435" s="221"/>
      <c r="D435" s="221"/>
      <c r="E435" s="224"/>
      <c r="F435" s="261"/>
      <c r="G435" s="261"/>
      <c r="H435" s="261"/>
      <c r="I435" s="261"/>
      <c r="J435" s="261"/>
      <c r="K435" s="261"/>
      <c r="L435" s="262"/>
      <c r="M435" s="238"/>
      <c r="N435" s="260"/>
      <c r="O435" s="261"/>
      <c r="P435" s="261"/>
      <c r="Q435" s="261"/>
      <c r="R435" s="262"/>
      <c r="S435" s="238"/>
      <c r="T435" s="260"/>
      <c r="U435" s="261"/>
      <c r="V435" s="261"/>
      <c r="W435" s="261"/>
      <c r="X435" s="262"/>
      <c r="Y435" s="238"/>
      <c r="Z435" s="260"/>
      <c r="AA435" s="261"/>
      <c r="AB435" s="261"/>
      <c r="AC435" s="261"/>
      <c r="AD435" s="262"/>
    </row>
    <row r="436" spans="1:30" x14ac:dyDescent="0.25">
      <c r="A436" s="197"/>
      <c r="B436" s="218"/>
      <c r="C436" s="221"/>
      <c r="D436" s="221"/>
      <c r="E436" s="224"/>
      <c r="F436" s="261"/>
      <c r="G436" s="261"/>
      <c r="H436" s="261"/>
      <c r="I436" s="261"/>
      <c r="J436" s="261"/>
      <c r="K436" s="261"/>
      <c r="L436" s="262"/>
      <c r="M436" s="238"/>
      <c r="N436" s="260"/>
      <c r="O436" s="261"/>
      <c r="P436" s="261"/>
      <c r="Q436" s="261"/>
      <c r="R436" s="262"/>
      <c r="S436" s="238"/>
      <c r="T436" s="260"/>
      <c r="U436" s="261"/>
      <c r="V436" s="261"/>
      <c r="W436" s="261"/>
      <c r="X436" s="262"/>
      <c r="Y436" s="238"/>
      <c r="Z436" s="260"/>
      <c r="AA436" s="261"/>
      <c r="AB436" s="261"/>
      <c r="AC436" s="261"/>
      <c r="AD436" s="262"/>
    </row>
    <row r="437" spans="1:30" x14ac:dyDescent="0.25">
      <c r="A437" s="197"/>
      <c r="B437" s="218"/>
      <c r="C437" s="221"/>
      <c r="D437" s="221"/>
      <c r="E437" s="224"/>
      <c r="F437" s="261"/>
      <c r="G437" s="261"/>
      <c r="H437" s="261"/>
      <c r="I437" s="261"/>
      <c r="J437" s="261"/>
      <c r="K437" s="261"/>
      <c r="L437" s="262"/>
      <c r="M437" s="238"/>
      <c r="N437" s="260"/>
      <c r="O437" s="261"/>
      <c r="P437" s="261"/>
      <c r="Q437" s="261"/>
      <c r="R437" s="262"/>
      <c r="S437" s="238"/>
      <c r="T437" s="260"/>
      <c r="U437" s="261"/>
      <c r="V437" s="261"/>
      <c r="W437" s="261"/>
      <c r="X437" s="262"/>
      <c r="Y437" s="238"/>
      <c r="Z437" s="260"/>
      <c r="AA437" s="261"/>
      <c r="AB437" s="261"/>
      <c r="AC437" s="261"/>
      <c r="AD437" s="262"/>
    </row>
    <row r="438" spans="1:30" x14ac:dyDescent="0.25">
      <c r="A438" s="197"/>
      <c r="B438" s="218"/>
      <c r="C438" s="221"/>
      <c r="D438" s="221"/>
      <c r="E438" s="224"/>
      <c r="F438" s="261"/>
      <c r="G438" s="261"/>
      <c r="H438" s="261"/>
      <c r="I438" s="261"/>
      <c r="J438" s="261"/>
      <c r="K438" s="261"/>
      <c r="L438" s="262"/>
      <c r="M438" s="238"/>
      <c r="N438" s="260"/>
      <c r="O438" s="261"/>
      <c r="P438" s="261"/>
      <c r="Q438" s="261"/>
      <c r="R438" s="262"/>
      <c r="S438" s="238"/>
      <c r="T438" s="260"/>
      <c r="U438" s="261"/>
      <c r="V438" s="261"/>
      <c r="W438" s="261"/>
      <c r="X438" s="262"/>
      <c r="Y438" s="238"/>
      <c r="Z438" s="260"/>
      <c r="AA438" s="261"/>
      <c r="AB438" s="261"/>
      <c r="AC438" s="261"/>
      <c r="AD438" s="262"/>
    </row>
    <row r="439" spans="1:30" x14ac:dyDescent="0.25">
      <c r="A439" s="197"/>
      <c r="B439" s="218"/>
      <c r="C439" s="221"/>
      <c r="D439" s="221"/>
      <c r="E439" s="224"/>
      <c r="F439" s="261"/>
      <c r="G439" s="261"/>
      <c r="H439" s="261"/>
      <c r="I439" s="261"/>
      <c r="J439" s="261"/>
      <c r="K439" s="261"/>
      <c r="L439" s="262"/>
      <c r="M439" s="238"/>
      <c r="N439" s="260"/>
      <c r="O439" s="261"/>
      <c r="P439" s="261"/>
      <c r="Q439" s="261"/>
      <c r="R439" s="262"/>
      <c r="S439" s="238"/>
      <c r="T439" s="260"/>
      <c r="U439" s="261"/>
      <c r="V439" s="261"/>
      <c r="W439" s="261"/>
      <c r="X439" s="262"/>
      <c r="Y439" s="238"/>
      <c r="Z439" s="260"/>
      <c r="AA439" s="261"/>
      <c r="AB439" s="261"/>
      <c r="AC439" s="261"/>
      <c r="AD439" s="262"/>
    </row>
    <row r="440" spans="1:30" x14ac:dyDescent="0.25">
      <c r="A440" s="197"/>
      <c r="B440" s="218"/>
      <c r="C440" s="221"/>
      <c r="D440" s="221"/>
      <c r="E440" s="224"/>
      <c r="F440" s="261"/>
      <c r="G440" s="261"/>
      <c r="H440" s="261"/>
      <c r="I440" s="261"/>
      <c r="J440" s="261"/>
      <c r="K440" s="261"/>
      <c r="L440" s="262"/>
      <c r="M440" s="238"/>
      <c r="N440" s="260"/>
      <c r="O440" s="261"/>
      <c r="P440" s="261"/>
      <c r="Q440" s="261"/>
      <c r="R440" s="262"/>
      <c r="S440" s="238"/>
      <c r="T440" s="260"/>
      <c r="U440" s="261"/>
      <c r="V440" s="261"/>
      <c r="W440" s="261"/>
      <c r="X440" s="262"/>
      <c r="Y440" s="238"/>
      <c r="Z440" s="260"/>
      <c r="AA440" s="261"/>
      <c r="AB440" s="261"/>
      <c r="AC440" s="261"/>
      <c r="AD440" s="262"/>
    </row>
    <row r="441" spans="1:30" x14ac:dyDescent="0.25">
      <c r="A441" s="197"/>
      <c r="B441" s="218"/>
      <c r="C441" s="221"/>
      <c r="D441" s="221"/>
      <c r="E441" s="224"/>
      <c r="F441" s="261"/>
      <c r="G441" s="261"/>
      <c r="H441" s="261"/>
      <c r="I441" s="261"/>
      <c r="J441" s="261"/>
      <c r="K441" s="261"/>
      <c r="L441" s="262"/>
      <c r="M441" s="238"/>
      <c r="N441" s="260"/>
      <c r="O441" s="261"/>
      <c r="P441" s="261"/>
      <c r="Q441" s="261"/>
      <c r="R441" s="262"/>
      <c r="S441" s="238"/>
      <c r="T441" s="260"/>
      <c r="U441" s="261"/>
      <c r="V441" s="261"/>
      <c r="W441" s="261"/>
      <c r="X441" s="262"/>
      <c r="Y441" s="238"/>
      <c r="Z441" s="260"/>
      <c r="AA441" s="261"/>
      <c r="AB441" s="261"/>
      <c r="AC441" s="261"/>
      <c r="AD441" s="262"/>
    </row>
    <row r="442" spans="1:30" x14ac:dyDescent="0.25">
      <c r="A442" s="197"/>
      <c r="B442" s="218"/>
      <c r="C442" s="221"/>
      <c r="D442" s="221"/>
      <c r="E442" s="224"/>
      <c r="F442" s="261"/>
      <c r="G442" s="261"/>
      <c r="H442" s="261"/>
      <c r="I442" s="261"/>
      <c r="J442" s="261"/>
      <c r="K442" s="261"/>
      <c r="L442" s="262"/>
      <c r="M442" s="238"/>
      <c r="N442" s="260"/>
      <c r="O442" s="261"/>
      <c r="P442" s="261"/>
      <c r="Q442" s="261"/>
      <c r="R442" s="262"/>
      <c r="S442" s="238"/>
      <c r="T442" s="260"/>
      <c r="U442" s="261"/>
      <c r="V442" s="261"/>
      <c r="W442" s="261"/>
      <c r="X442" s="262"/>
      <c r="Y442" s="238"/>
      <c r="Z442" s="260"/>
      <c r="AA442" s="261"/>
      <c r="AB442" s="261"/>
      <c r="AC442" s="261"/>
      <c r="AD442" s="262"/>
    </row>
    <row r="443" spans="1:30" x14ac:dyDescent="0.25">
      <c r="A443" s="197"/>
      <c r="B443" s="218"/>
      <c r="C443" s="221"/>
      <c r="D443" s="221"/>
      <c r="E443" s="224"/>
      <c r="F443" s="261"/>
      <c r="G443" s="261"/>
      <c r="H443" s="261"/>
      <c r="I443" s="261"/>
      <c r="J443" s="261"/>
      <c r="K443" s="261"/>
      <c r="L443" s="262"/>
      <c r="M443" s="238"/>
      <c r="N443" s="260"/>
      <c r="O443" s="261"/>
      <c r="P443" s="261"/>
      <c r="Q443" s="261"/>
      <c r="R443" s="262"/>
      <c r="S443" s="238"/>
      <c r="T443" s="260"/>
      <c r="U443" s="261"/>
      <c r="V443" s="261"/>
      <c r="W443" s="261"/>
      <c r="X443" s="262"/>
      <c r="Y443" s="238"/>
      <c r="Z443" s="260"/>
      <c r="AA443" s="261"/>
      <c r="AB443" s="261"/>
      <c r="AC443" s="261"/>
      <c r="AD443" s="262"/>
    </row>
    <row r="444" spans="1:30" x14ac:dyDescent="0.25">
      <c r="A444" s="197"/>
      <c r="B444" s="218"/>
      <c r="C444" s="221"/>
      <c r="D444" s="221"/>
      <c r="E444" s="224"/>
      <c r="F444" s="261"/>
      <c r="G444" s="261"/>
      <c r="H444" s="261"/>
      <c r="I444" s="261"/>
      <c r="J444" s="261"/>
      <c r="K444" s="261"/>
      <c r="L444" s="262"/>
      <c r="M444" s="238"/>
      <c r="N444" s="260"/>
      <c r="O444" s="261"/>
      <c r="P444" s="261"/>
      <c r="Q444" s="261"/>
      <c r="R444" s="262"/>
      <c r="S444" s="238"/>
      <c r="T444" s="260"/>
      <c r="U444" s="261"/>
      <c r="V444" s="261"/>
      <c r="W444" s="261"/>
      <c r="X444" s="262"/>
      <c r="Y444" s="238"/>
      <c r="Z444" s="260"/>
      <c r="AA444" s="261"/>
      <c r="AB444" s="261"/>
      <c r="AC444" s="261"/>
      <c r="AD444" s="262"/>
    </row>
    <row r="445" spans="1:30" x14ac:dyDescent="0.25">
      <c r="A445" s="197"/>
      <c r="B445" s="218"/>
      <c r="C445" s="221"/>
      <c r="D445" s="221"/>
      <c r="E445" s="224"/>
      <c r="F445" s="261"/>
      <c r="G445" s="261"/>
      <c r="H445" s="261"/>
      <c r="I445" s="261"/>
      <c r="J445" s="261"/>
      <c r="K445" s="261"/>
      <c r="L445" s="262"/>
      <c r="M445" s="238"/>
      <c r="N445" s="260"/>
      <c r="O445" s="261"/>
      <c r="P445" s="261"/>
      <c r="Q445" s="261"/>
      <c r="R445" s="262"/>
      <c r="S445" s="238"/>
      <c r="T445" s="260"/>
      <c r="U445" s="261"/>
      <c r="V445" s="261"/>
      <c r="W445" s="261"/>
      <c r="X445" s="262"/>
      <c r="Y445" s="238"/>
      <c r="Z445" s="260"/>
      <c r="AA445" s="261"/>
      <c r="AB445" s="261"/>
      <c r="AC445" s="261"/>
      <c r="AD445" s="262"/>
    </row>
    <row r="446" spans="1:30" x14ac:dyDescent="0.25">
      <c r="A446" s="197"/>
      <c r="B446" s="218"/>
      <c r="C446" s="221"/>
      <c r="D446" s="221"/>
      <c r="E446" s="224"/>
      <c r="F446" s="261"/>
      <c r="G446" s="261"/>
      <c r="H446" s="261"/>
      <c r="I446" s="261"/>
      <c r="J446" s="261"/>
      <c r="K446" s="261"/>
      <c r="L446" s="262"/>
      <c r="M446" s="238"/>
      <c r="N446" s="260"/>
      <c r="O446" s="261"/>
      <c r="P446" s="261"/>
      <c r="Q446" s="261"/>
      <c r="R446" s="262"/>
      <c r="S446" s="238"/>
      <c r="T446" s="260"/>
      <c r="U446" s="261"/>
      <c r="V446" s="261"/>
      <c r="W446" s="261"/>
      <c r="X446" s="262"/>
      <c r="Y446" s="238"/>
      <c r="Z446" s="260"/>
      <c r="AA446" s="261"/>
      <c r="AB446" s="261"/>
      <c r="AC446" s="261"/>
      <c r="AD446" s="262"/>
    </row>
    <row r="447" spans="1:30" ht="15.75" thickBot="1" x14ac:dyDescent="0.3">
      <c r="A447" s="216"/>
      <c r="B447" s="219"/>
      <c r="C447" s="236"/>
      <c r="D447" s="236"/>
      <c r="E447" s="237"/>
      <c r="F447" s="264"/>
      <c r="G447" s="264"/>
      <c r="H447" s="264"/>
      <c r="I447" s="264"/>
      <c r="J447" s="264"/>
      <c r="K447" s="264"/>
      <c r="L447" s="265"/>
      <c r="M447" s="238"/>
      <c r="N447" s="263"/>
      <c r="O447" s="264"/>
      <c r="P447" s="264"/>
      <c r="Q447" s="264"/>
      <c r="R447" s="265"/>
      <c r="S447" s="238"/>
      <c r="T447" s="263"/>
      <c r="U447" s="264"/>
      <c r="V447" s="264"/>
      <c r="W447" s="264"/>
      <c r="X447" s="265"/>
      <c r="Y447" s="238"/>
      <c r="Z447" s="263"/>
      <c r="AA447" s="264"/>
      <c r="AB447" s="264"/>
      <c r="AC447" s="264"/>
      <c r="AD447" s="265"/>
    </row>
    <row r="448" spans="1:30" x14ac:dyDescent="0.25">
      <c r="A448" s="215" t="s">
        <v>261</v>
      </c>
      <c r="B448" s="217"/>
      <c r="C448" s="220" t="s">
        <v>8</v>
      </c>
      <c r="D448" s="223" t="s">
        <v>115</v>
      </c>
      <c r="E448" s="115" t="s">
        <v>156</v>
      </c>
      <c r="F448" s="47" t="s">
        <v>227</v>
      </c>
      <c r="G448" s="116">
        <v>33</v>
      </c>
      <c r="H448" s="117" t="s">
        <v>230</v>
      </c>
      <c r="I448" s="118" t="str">
        <f t="shared" si="118"/>
        <v>PA12878-0033-00</v>
      </c>
      <c r="J448" s="119" t="s">
        <v>255</v>
      </c>
      <c r="K448" s="120" t="s">
        <v>171</v>
      </c>
      <c r="L448" s="121" t="s">
        <v>248</v>
      </c>
      <c r="N448" s="155" t="s">
        <v>218</v>
      </c>
      <c r="O448" s="116">
        <v>711</v>
      </c>
      <c r="P448" s="47"/>
      <c r="Q448" s="132"/>
      <c r="R448" s="139" t="str">
        <f>N448&amp;O448&amp;P448&amp;Q448</f>
        <v>DX1-611-711</v>
      </c>
      <c r="T448" s="135" t="str">
        <f>N448</f>
        <v>DX1-611-</v>
      </c>
      <c r="U448" s="116" t="s">
        <v>239</v>
      </c>
      <c r="V448" s="47" t="s">
        <v>194</v>
      </c>
      <c r="W448" s="132"/>
      <c r="X448" s="136" t="str">
        <f>T448&amp;U448&amp;V448&amp;W448</f>
        <v>DX1-611-BN</v>
      </c>
      <c r="Z448" s="135" t="str">
        <f>T448</f>
        <v>DX1-611-</v>
      </c>
      <c r="AA448" s="116" t="s">
        <v>239</v>
      </c>
      <c r="AB448" s="47" t="s">
        <v>194</v>
      </c>
      <c r="AC448" s="132"/>
      <c r="AD448" s="136" t="str">
        <f>Z448&amp;AA448&amp;AB448&amp;AC448</f>
        <v>DX1-611-BN</v>
      </c>
    </row>
    <row r="449" spans="1:30" x14ac:dyDescent="0.25">
      <c r="A449" s="197"/>
      <c r="B449" s="218"/>
      <c r="C449" s="221"/>
      <c r="D449" s="224"/>
      <c r="E449" s="103" t="s">
        <v>156</v>
      </c>
      <c r="F449" s="92" t="s">
        <v>183</v>
      </c>
      <c r="G449" s="84">
        <v>33</v>
      </c>
      <c r="H449" s="99"/>
      <c r="I449" s="108" t="str">
        <f t="shared" si="118"/>
        <v>PA12878-0233</v>
      </c>
      <c r="J449" s="226" t="s">
        <v>256</v>
      </c>
      <c r="K449" s="228" t="s">
        <v>86</v>
      </c>
      <c r="L449" s="122" t="s">
        <v>233</v>
      </c>
      <c r="N449" s="133" t="str">
        <f>N448</f>
        <v>DX1-611-</v>
      </c>
      <c r="O449" s="84">
        <v>711</v>
      </c>
      <c r="P449" s="92" t="s">
        <v>193</v>
      </c>
      <c r="Q449" s="85" t="s">
        <v>172</v>
      </c>
      <c r="R449" s="140" t="str">
        <f t="shared" ref="R449:R468" si="125">N449&amp;O449&amp;P449&amp;Q449</f>
        <v>DX1-611-711MC</v>
      </c>
      <c r="T449" s="133" t="str">
        <f t="shared" ref="T449:T468" si="126">T448</f>
        <v>DX1-611-</v>
      </c>
      <c r="U449" s="84" t="s">
        <v>239</v>
      </c>
      <c r="V449" s="92" t="s">
        <v>240</v>
      </c>
      <c r="W449" s="85" t="s">
        <v>172</v>
      </c>
      <c r="X449" s="14" t="str">
        <f t="shared" ref="X449:X468" si="127">T449&amp;U449&amp;V449&amp;W449</f>
        <v>DX1-611-BL49C</v>
      </c>
      <c r="Z449" s="133" t="str">
        <f t="shared" ref="Z449:Z464" si="128">Z448</f>
        <v>DX1-611-</v>
      </c>
      <c r="AA449" s="84" t="s">
        <v>239</v>
      </c>
      <c r="AB449" s="92" t="s">
        <v>240</v>
      </c>
      <c r="AC449" s="85" t="s">
        <v>172</v>
      </c>
      <c r="AD449" s="14" t="str">
        <f t="shared" ref="AD449:AD464" si="129">Z449&amp;AA449&amp;AB449&amp;AC449</f>
        <v>DX1-611-BL49C</v>
      </c>
    </row>
    <row r="450" spans="1:30" x14ac:dyDescent="0.25">
      <c r="A450" s="197"/>
      <c r="B450" s="218"/>
      <c r="C450" s="221"/>
      <c r="D450" s="224"/>
      <c r="E450" s="104" t="s">
        <v>156</v>
      </c>
      <c r="F450" s="69" t="s">
        <v>183</v>
      </c>
      <c r="G450" s="59">
        <v>33</v>
      </c>
      <c r="H450" s="100" t="s">
        <v>230</v>
      </c>
      <c r="I450" s="109" t="str">
        <f t="shared" si="118"/>
        <v>PA12878-0233-00</v>
      </c>
      <c r="J450" s="226"/>
      <c r="K450" s="229"/>
      <c r="L450" s="123" t="s">
        <v>248</v>
      </c>
      <c r="N450" s="64" t="str">
        <f t="shared" ref="N450:N464" si="130">N449</f>
        <v>DX1-611-</v>
      </c>
      <c r="O450" s="59">
        <v>711</v>
      </c>
      <c r="P450" s="69" t="s">
        <v>193</v>
      </c>
      <c r="Q450" s="86"/>
      <c r="R450" s="141" t="str">
        <f t="shared" si="125"/>
        <v>DX1-611-711M</v>
      </c>
      <c r="T450" s="64" t="str">
        <f t="shared" si="126"/>
        <v>DX1-611-</v>
      </c>
      <c r="U450" s="59" t="s">
        <v>239</v>
      </c>
      <c r="V450" s="69" t="s">
        <v>240</v>
      </c>
      <c r="W450" s="86"/>
      <c r="X450" s="12" t="str">
        <f t="shared" si="127"/>
        <v>DX1-611-BL49</v>
      </c>
      <c r="Z450" s="64" t="str">
        <f t="shared" si="128"/>
        <v>DX1-611-</v>
      </c>
      <c r="AA450" s="59" t="s">
        <v>239</v>
      </c>
      <c r="AB450" s="69" t="s">
        <v>240</v>
      </c>
      <c r="AC450" s="86"/>
      <c r="AD450" s="12" t="str">
        <f t="shared" si="129"/>
        <v>DX1-611-BL49</v>
      </c>
    </row>
    <row r="451" spans="1:30" x14ac:dyDescent="0.25">
      <c r="A451" s="197"/>
      <c r="B451" s="218"/>
      <c r="C451" s="221"/>
      <c r="D451" s="224"/>
      <c r="E451" s="104" t="s">
        <v>156</v>
      </c>
      <c r="F451" s="69" t="s">
        <v>183</v>
      </c>
      <c r="G451" s="59">
        <v>33</v>
      </c>
      <c r="H451" s="100" t="s">
        <v>231</v>
      </c>
      <c r="I451" s="109" t="str">
        <f t="shared" si="118"/>
        <v>PA12878-0233-91</v>
      </c>
      <c r="J451" s="226"/>
      <c r="K451" s="229"/>
      <c r="L451" s="123" t="s">
        <v>237</v>
      </c>
      <c r="N451" s="64" t="str">
        <f t="shared" si="130"/>
        <v>DX1-611-</v>
      </c>
      <c r="O451" s="59">
        <v>711</v>
      </c>
      <c r="P451" s="69" t="s">
        <v>193</v>
      </c>
      <c r="Q451" s="86" t="s">
        <v>244</v>
      </c>
      <c r="R451" s="141" t="str">
        <f t="shared" si="125"/>
        <v>DX1-611-711MS</v>
      </c>
      <c r="T451" s="64" t="str">
        <f t="shared" si="126"/>
        <v>DX1-611-</v>
      </c>
      <c r="U451" s="59" t="s">
        <v>239</v>
      </c>
      <c r="V451" s="69" t="s">
        <v>240</v>
      </c>
      <c r="W451" s="86" t="s">
        <v>244</v>
      </c>
      <c r="X451" s="12" t="str">
        <f t="shared" si="127"/>
        <v>DX1-611-BL49S</v>
      </c>
      <c r="Z451" s="64" t="str">
        <f t="shared" si="128"/>
        <v>DX1-611-</v>
      </c>
      <c r="AA451" s="59" t="s">
        <v>239</v>
      </c>
      <c r="AB451" s="69" t="s">
        <v>240</v>
      </c>
      <c r="AC451" s="86" t="s">
        <v>244</v>
      </c>
      <c r="AD451" s="12" t="str">
        <f t="shared" si="129"/>
        <v>DX1-611-BL49S</v>
      </c>
    </row>
    <row r="452" spans="1:30" x14ac:dyDescent="0.25">
      <c r="A452" s="197"/>
      <c r="B452" s="218"/>
      <c r="C452" s="221"/>
      <c r="D452" s="224"/>
      <c r="E452" s="105" t="s">
        <v>156</v>
      </c>
      <c r="F452" s="70" t="s">
        <v>183</v>
      </c>
      <c r="G452" s="60">
        <v>33</v>
      </c>
      <c r="H452" s="101" t="s">
        <v>232</v>
      </c>
      <c r="I452" s="110" t="str">
        <f t="shared" si="118"/>
        <v>PA12878-0233-92</v>
      </c>
      <c r="J452" s="226"/>
      <c r="K452" s="230"/>
      <c r="L452" s="124" t="s">
        <v>238</v>
      </c>
      <c r="N452" s="65" t="str">
        <f t="shared" si="130"/>
        <v>DX1-611-</v>
      </c>
      <c r="O452" s="60">
        <v>711</v>
      </c>
      <c r="P452" s="70" t="s">
        <v>193</v>
      </c>
      <c r="Q452" s="87" t="s">
        <v>244</v>
      </c>
      <c r="R452" s="142" t="str">
        <f t="shared" si="125"/>
        <v>DX1-611-711MS</v>
      </c>
      <c r="T452" s="65" t="str">
        <f t="shared" si="126"/>
        <v>DX1-611-</v>
      </c>
      <c r="U452" s="60" t="s">
        <v>239</v>
      </c>
      <c r="V452" s="70" t="s">
        <v>240</v>
      </c>
      <c r="W452" s="87" t="s">
        <v>244</v>
      </c>
      <c r="X452" s="13" t="str">
        <f t="shared" si="127"/>
        <v>DX1-611-BL49S</v>
      </c>
      <c r="Z452" s="65" t="str">
        <f t="shared" si="128"/>
        <v>DX1-611-</v>
      </c>
      <c r="AA452" s="60" t="s">
        <v>239</v>
      </c>
      <c r="AB452" s="70" t="s">
        <v>240</v>
      </c>
      <c r="AC452" s="87" t="s">
        <v>244</v>
      </c>
      <c r="AD452" s="13" t="str">
        <f t="shared" si="129"/>
        <v>DX1-611-BL49S</v>
      </c>
    </row>
    <row r="453" spans="1:30" x14ac:dyDescent="0.25">
      <c r="A453" s="197"/>
      <c r="B453" s="218"/>
      <c r="C453" s="221"/>
      <c r="D453" s="224"/>
      <c r="E453" s="103" t="s">
        <v>156</v>
      </c>
      <c r="F453" s="92" t="s">
        <v>185</v>
      </c>
      <c r="G453" s="84">
        <v>33</v>
      </c>
      <c r="H453" s="99"/>
      <c r="I453" s="108" t="str">
        <f t="shared" si="118"/>
        <v>PA12878-5133</v>
      </c>
      <c r="J453" s="226"/>
      <c r="K453" s="228" t="s">
        <v>249</v>
      </c>
      <c r="L453" s="122" t="s">
        <v>233</v>
      </c>
      <c r="N453" s="133" t="str">
        <f t="shared" si="130"/>
        <v>DX1-611-</v>
      </c>
      <c r="O453" s="84">
        <v>711</v>
      </c>
      <c r="P453" s="92" t="s">
        <v>172</v>
      </c>
      <c r="Q453" s="85" t="s">
        <v>172</v>
      </c>
      <c r="R453" s="140" t="str">
        <f t="shared" si="125"/>
        <v>DX1-611-711CC</v>
      </c>
      <c r="T453" s="133" t="str">
        <f t="shared" si="126"/>
        <v>DX1-611-</v>
      </c>
      <c r="U453" s="84" t="s">
        <v>239</v>
      </c>
      <c r="V453" s="92" t="s">
        <v>241</v>
      </c>
      <c r="W453" s="85" t="s">
        <v>172</v>
      </c>
      <c r="X453" s="14" t="str">
        <f t="shared" si="127"/>
        <v>DX1-611-BL42C</v>
      </c>
      <c r="Z453" s="133" t="str">
        <f t="shared" si="128"/>
        <v>DX1-611-</v>
      </c>
      <c r="AA453" s="84" t="s">
        <v>239</v>
      </c>
      <c r="AB453" s="92" t="s">
        <v>241</v>
      </c>
      <c r="AC453" s="85" t="s">
        <v>172</v>
      </c>
      <c r="AD453" s="14" t="str">
        <f t="shared" si="129"/>
        <v>DX1-611-BL42C</v>
      </c>
    </row>
    <row r="454" spans="1:30" x14ac:dyDescent="0.25">
      <c r="A454" s="197"/>
      <c r="B454" s="218"/>
      <c r="C454" s="221"/>
      <c r="D454" s="224"/>
      <c r="E454" s="104" t="s">
        <v>156</v>
      </c>
      <c r="F454" s="69" t="s">
        <v>185</v>
      </c>
      <c r="G454" s="59">
        <v>33</v>
      </c>
      <c r="H454" s="100" t="s">
        <v>230</v>
      </c>
      <c r="I454" s="109" t="str">
        <f t="shared" si="118"/>
        <v>PA12878-5133-00</v>
      </c>
      <c r="J454" s="226"/>
      <c r="K454" s="229"/>
      <c r="L454" s="123" t="s">
        <v>248</v>
      </c>
      <c r="N454" s="64" t="str">
        <f t="shared" si="130"/>
        <v>DX1-611-</v>
      </c>
      <c r="O454" s="59">
        <v>711</v>
      </c>
      <c r="P454" s="69" t="s">
        <v>172</v>
      </c>
      <c r="Q454" s="86"/>
      <c r="R454" s="141" t="str">
        <f t="shared" si="125"/>
        <v>DX1-611-711C</v>
      </c>
      <c r="T454" s="64" t="str">
        <f t="shared" si="126"/>
        <v>DX1-611-</v>
      </c>
      <c r="U454" s="59" t="s">
        <v>239</v>
      </c>
      <c r="V454" s="69" t="s">
        <v>241</v>
      </c>
      <c r="W454" s="86"/>
      <c r="X454" s="12" t="str">
        <f t="shared" si="127"/>
        <v>DX1-611-BL42</v>
      </c>
      <c r="Z454" s="64" t="str">
        <f t="shared" si="128"/>
        <v>DX1-611-</v>
      </c>
      <c r="AA454" s="59" t="s">
        <v>239</v>
      </c>
      <c r="AB454" s="69" t="s">
        <v>241</v>
      </c>
      <c r="AC454" s="86"/>
      <c r="AD454" s="12" t="str">
        <f t="shared" si="129"/>
        <v>DX1-611-BL42</v>
      </c>
    </row>
    <row r="455" spans="1:30" x14ac:dyDescent="0.25">
      <c r="A455" s="197"/>
      <c r="B455" s="218"/>
      <c r="C455" s="221"/>
      <c r="D455" s="224"/>
      <c r="E455" s="104" t="s">
        <v>156</v>
      </c>
      <c r="F455" s="69" t="s">
        <v>185</v>
      </c>
      <c r="G455" s="59">
        <v>33</v>
      </c>
      <c r="H455" s="100" t="s">
        <v>231</v>
      </c>
      <c r="I455" s="109" t="str">
        <f t="shared" si="118"/>
        <v>PA12878-5133-91</v>
      </c>
      <c r="J455" s="226"/>
      <c r="K455" s="229"/>
      <c r="L455" s="123" t="s">
        <v>237</v>
      </c>
      <c r="N455" s="64" t="str">
        <f t="shared" si="130"/>
        <v>DX1-611-</v>
      </c>
      <c r="O455" s="59">
        <v>711</v>
      </c>
      <c r="P455" s="69" t="s">
        <v>172</v>
      </c>
      <c r="Q455" s="86" t="s">
        <v>244</v>
      </c>
      <c r="R455" s="141" t="str">
        <f t="shared" si="125"/>
        <v>DX1-611-711CS</v>
      </c>
      <c r="T455" s="64" t="str">
        <f t="shared" si="126"/>
        <v>DX1-611-</v>
      </c>
      <c r="U455" s="59" t="s">
        <v>239</v>
      </c>
      <c r="V455" s="69" t="s">
        <v>241</v>
      </c>
      <c r="W455" s="86" t="s">
        <v>244</v>
      </c>
      <c r="X455" s="12" t="str">
        <f t="shared" si="127"/>
        <v>DX1-611-BL42S</v>
      </c>
      <c r="Z455" s="64" t="str">
        <f t="shared" si="128"/>
        <v>DX1-611-</v>
      </c>
      <c r="AA455" s="59" t="s">
        <v>239</v>
      </c>
      <c r="AB455" s="69" t="s">
        <v>241</v>
      </c>
      <c r="AC455" s="86" t="s">
        <v>244</v>
      </c>
      <c r="AD455" s="12" t="str">
        <f t="shared" si="129"/>
        <v>DX1-611-BL42S</v>
      </c>
    </row>
    <row r="456" spans="1:30" x14ac:dyDescent="0.25">
      <c r="A456" s="197"/>
      <c r="B456" s="218"/>
      <c r="C456" s="221"/>
      <c r="D456" s="224"/>
      <c r="E456" s="105" t="s">
        <v>156</v>
      </c>
      <c r="F456" s="70" t="s">
        <v>185</v>
      </c>
      <c r="G456" s="60">
        <v>33</v>
      </c>
      <c r="H456" s="101" t="s">
        <v>232</v>
      </c>
      <c r="I456" s="110" t="str">
        <f t="shared" ref="I456:I519" si="131">E456&amp;F456&amp;G456&amp;H456</f>
        <v>PA12878-5133-92</v>
      </c>
      <c r="J456" s="226"/>
      <c r="K456" s="230"/>
      <c r="L456" s="124" t="s">
        <v>238</v>
      </c>
      <c r="N456" s="65" t="str">
        <f t="shared" si="130"/>
        <v>DX1-611-</v>
      </c>
      <c r="O456" s="60">
        <v>711</v>
      </c>
      <c r="P456" s="70" t="s">
        <v>172</v>
      </c>
      <c r="Q456" s="87" t="s">
        <v>244</v>
      </c>
      <c r="R456" s="142" t="str">
        <f t="shared" si="125"/>
        <v>DX1-611-711CS</v>
      </c>
      <c r="T456" s="65" t="str">
        <f t="shared" si="126"/>
        <v>DX1-611-</v>
      </c>
      <c r="U456" s="60" t="s">
        <v>239</v>
      </c>
      <c r="V456" s="70" t="s">
        <v>241</v>
      </c>
      <c r="W456" s="87" t="s">
        <v>244</v>
      </c>
      <c r="X456" s="13" t="str">
        <f t="shared" si="127"/>
        <v>DX1-611-BL42S</v>
      </c>
      <c r="Z456" s="65" t="str">
        <f t="shared" si="128"/>
        <v>DX1-611-</v>
      </c>
      <c r="AA456" s="60" t="s">
        <v>239</v>
      </c>
      <c r="AB456" s="70" t="s">
        <v>241</v>
      </c>
      <c r="AC456" s="87" t="s">
        <v>244</v>
      </c>
      <c r="AD456" s="13" t="str">
        <f t="shared" si="129"/>
        <v>DX1-611-BL42S</v>
      </c>
    </row>
    <row r="457" spans="1:30" x14ac:dyDescent="0.25">
      <c r="A457" s="197"/>
      <c r="B457" s="218"/>
      <c r="C457" s="221"/>
      <c r="D457" s="224"/>
      <c r="E457" s="103" t="s">
        <v>156</v>
      </c>
      <c r="F457" s="92" t="s">
        <v>187</v>
      </c>
      <c r="G457" s="84">
        <v>33</v>
      </c>
      <c r="H457" s="99"/>
      <c r="I457" s="108" t="str">
        <f t="shared" si="131"/>
        <v>PA12878-5733</v>
      </c>
      <c r="J457" s="226"/>
      <c r="K457" s="228" t="s">
        <v>250</v>
      </c>
      <c r="L457" s="122" t="s">
        <v>233</v>
      </c>
      <c r="N457" s="133" t="str">
        <f t="shared" si="130"/>
        <v>DX1-611-</v>
      </c>
      <c r="O457" s="84">
        <v>711</v>
      </c>
      <c r="P457" s="92" t="s">
        <v>196</v>
      </c>
      <c r="Q457" s="85" t="s">
        <v>172</v>
      </c>
      <c r="R457" s="140" t="str">
        <f t="shared" si="125"/>
        <v>DX1-611-711JC</v>
      </c>
      <c r="T457" s="133" t="str">
        <f t="shared" si="126"/>
        <v>DX1-611-</v>
      </c>
      <c r="U457" s="84" t="s">
        <v>239</v>
      </c>
      <c r="V457" s="92" t="s">
        <v>242</v>
      </c>
      <c r="W457" s="85" t="s">
        <v>172</v>
      </c>
      <c r="X457" s="14" t="str">
        <f t="shared" si="127"/>
        <v>DX1-611-BL53C</v>
      </c>
      <c r="Z457" s="133" t="str">
        <f t="shared" si="128"/>
        <v>DX1-611-</v>
      </c>
      <c r="AA457" s="84" t="s">
        <v>239</v>
      </c>
      <c r="AB457" s="92" t="s">
        <v>242</v>
      </c>
      <c r="AC457" s="85" t="s">
        <v>172</v>
      </c>
      <c r="AD457" s="14" t="str">
        <f t="shared" si="129"/>
        <v>DX1-611-BL53C</v>
      </c>
    </row>
    <row r="458" spans="1:30" x14ac:dyDescent="0.25">
      <c r="A458" s="197"/>
      <c r="B458" s="218"/>
      <c r="C458" s="221"/>
      <c r="D458" s="224"/>
      <c r="E458" s="104" t="s">
        <v>156</v>
      </c>
      <c r="F458" s="69" t="s">
        <v>187</v>
      </c>
      <c r="G458" s="59">
        <v>33</v>
      </c>
      <c r="H458" s="100" t="s">
        <v>230</v>
      </c>
      <c r="I458" s="109" t="str">
        <f t="shared" si="131"/>
        <v>PA12878-5733-00</v>
      </c>
      <c r="J458" s="226"/>
      <c r="K458" s="229"/>
      <c r="L458" s="123" t="s">
        <v>248</v>
      </c>
      <c r="N458" s="64" t="str">
        <f t="shared" si="130"/>
        <v>DX1-611-</v>
      </c>
      <c r="O458" s="59">
        <v>711</v>
      </c>
      <c r="P458" s="69" t="s">
        <v>196</v>
      </c>
      <c r="Q458" s="86"/>
      <c r="R458" s="141" t="str">
        <f t="shared" si="125"/>
        <v>DX1-611-711J</v>
      </c>
      <c r="T458" s="64" t="str">
        <f t="shared" si="126"/>
        <v>DX1-611-</v>
      </c>
      <c r="U458" s="59" t="s">
        <v>239</v>
      </c>
      <c r="V458" s="69" t="s">
        <v>242</v>
      </c>
      <c r="W458" s="86"/>
      <c r="X458" s="12" t="str">
        <f t="shared" si="127"/>
        <v>DX1-611-BL53</v>
      </c>
      <c r="Z458" s="64" t="str">
        <f t="shared" si="128"/>
        <v>DX1-611-</v>
      </c>
      <c r="AA458" s="59" t="s">
        <v>239</v>
      </c>
      <c r="AB458" s="69" t="s">
        <v>242</v>
      </c>
      <c r="AC458" s="86"/>
      <c r="AD458" s="12" t="str">
        <f t="shared" si="129"/>
        <v>DX1-611-BL53</v>
      </c>
    </row>
    <row r="459" spans="1:30" x14ac:dyDescent="0.25">
      <c r="A459" s="197"/>
      <c r="B459" s="218"/>
      <c r="C459" s="221"/>
      <c r="D459" s="224"/>
      <c r="E459" s="104" t="s">
        <v>156</v>
      </c>
      <c r="F459" s="69" t="s">
        <v>187</v>
      </c>
      <c r="G459" s="59">
        <v>33</v>
      </c>
      <c r="H459" s="100" t="s">
        <v>231</v>
      </c>
      <c r="I459" s="109" t="str">
        <f t="shared" si="131"/>
        <v>PA12878-5733-91</v>
      </c>
      <c r="J459" s="226"/>
      <c r="K459" s="229"/>
      <c r="L459" s="123" t="s">
        <v>237</v>
      </c>
      <c r="N459" s="64" t="str">
        <f t="shared" si="130"/>
        <v>DX1-611-</v>
      </c>
      <c r="O459" s="59">
        <v>711</v>
      </c>
      <c r="P459" s="69" t="s">
        <v>196</v>
      </c>
      <c r="Q459" s="86" t="s">
        <v>244</v>
      </c>
      <c r="R459" s="141" t="str">
        <f t="shared" si="125"/>
        <v>DX1-611-711JS</v>
      </c>
      <c r="T459" s="64" t="str">
        <f t="shared" si="126"/>
        <v>DX1-611-</v>
      </c>
      <c r="U459" s="59" t="s">
        <v>239</v>
      </c>
      <c r="V459" s="69" t="s">
        <v>242</v>
      </c>
      <c r="W459" s="86" t="s">
        <v>244</v>
      </c>
      <c r="X459" s="12" t="str">
        <f t="shared" si="127"/>
        <v>DX1-611-BL53S</v>
      </c>
      <c r="Z459" s="64" t="str">
        <f t="shared" si="128"/>
        <v>DX1-611-</v>
      </c>
      <c r="AA459" s="59" t="s">
        <v>239</v>
      </c>
      <c r="AB459" s="69" t="s">
        <v>242</v>
      </c>
      <c r="AC459" s="86" t="s">
        <v>244</v>
      </c>
      <c r="AD459" s="12" t="str">
        <f t="shared" si="129"/>
        <v>DX1-611-BL53S</v>
      </c>
    </row>
    <row r="460" spans="1:30" x14ac:dyDescent="0.25">
      <c r="A460" s="197"/>
      <c r="B460" s="218"/>
      <c r="C460" s="221"/>
      <c r="D460" s="224"/>
      <c r="E460" s="105" t="s">
        <v>156</v>
      </c>
      <c r="F460" s="70" t="s">
        <v>187</v>
      </c>
      <c r="G460" s="60">
        <v>33</v>
      </c>
      <c r="H460" s="101" t="s">
        <v>232</v>
      </c>
      <c r="I460" s="110" t="str">
        <f t="shared" si="131"/>
        <v>PA12878-5733-92</v>
      </c>
      <c r="J460" s="226"/>
      <c r="K460" s="230"/>
      <c r="L460" s="124" t="s">
        <v>238</v>
      </c>
      <c r="N460" s="65" t="str">
        <f t="shared" si="130"/>
        <v>DX1-611-</v>
      </c>
      <c r="O460" s="60">
        <v>711</v>
      </c>
      <c r="P460" s="70" t="s">
        <v>196</v>
      </c>
      <c r="Q460" s="87" t="s">
        <v>244</v>
      </c>
      <c r="R460" s="142" t="str">
        <f t="shared" si="125"/>
        <v>DX1-611-711JS</v>
      </c>
      <c r="T460" s="65" t="str">
        <f t="shared" si="126"/>
        <v>DX1-611-</v>
      </c>
      <c r="U460" s="60" t="s">
        <v>239</v>
      </c>
      <c r="V460" s="70" t="s">
        <v>242</v>
      </c>
      <c r="W460" s="87" t="s">
        <v>244</v>
      </c>
      <c r="X460" s="13" t="str">
        <f t="shared" si="127"/>
        <v>DX1-611-BL53S</v>
      </c>
      <c r="Z460" s="65" t="str">
        <f t="shared" si="128"/>
        <v>DX1-611-</v>
      </c>
      <c r="AA460" s="60" t="s">
        <v>239</v>
      </c>
      <c r="AB460" s="70" t="s">
        <v>242</v>
      </c>
      <c r="AC460" s="87" t="s">
        <v>244</v>
      </c>
      <c r="AD460" s="13" t="str">
        <f t="shared" si="129"/>
        <v>DX1-611-BL53S</v>
      </c>
    </row>
    <row r="461" spans="1:30" x14ac:dyDescent="0.25">
      <c r="A461" s="197"/>
      <c r="B461" s="218"/>
      <c r="C461" s="221"/>
      <c r="D461" s="224"/>
      <c r="E461" s="103" t="s">
        <v>156</v>
      </c>
      <c r="F461" s="92" t="s">
        <v>188</v>
      </c>
      <c r="G461" s="84">
        <v>33</v>
      </c>
      <c r="H461" s="99"/>
      <c r="I461" s="108" t="str">
        <f t="shared" si="131"/>
        <v>PA12878-6133</v>
      </c>
      <c r="J461" s="226"/>
      <c r="K461" s="228" t="s">
        <v>251</v>
      </c>
      <c r="L461" s="122" t="s">
        <v>233</v>
      </c>
      <c r="N461" s="133" t="str">
        <f t="shared" si="130"/>
        <v>DX1-611-</v>
      </c>
      <c r="O461" s="84">
        <v>711</v>
      </c>
      <c r="P461" s="92" t="s">
        <v>197</v>
      </c>
      <c r="Q461" s="85" t="s">
        <v>172</v>
      </c>
      <c r="R461" s="140" t="str">
        <f t="shared" si="125"/>
        <v>DX1-611-711AC</v>
      </c>
      <c r="T461" s="133" t="str">
        <f t="shared" si="126"/>
        <v>DX1-611-</v>
      </c>
      <c r="U461" s="84" t="s">
        <v>239</v>
      </c>
      <c r="V461" s="92" t="s">
        <v>243</v>
      </c>
      <c r="W461" s="85" t="s">
        <v>172</v>
      </c>
      <c r="X461" s="14" t="str">
        <f t="shared" si="127"/>
        <v>DX1-611-BL57C</v>
      </c>
      <c r="Z461" s="133" t="str">
        <f t="shared" si="128"/>
        <v>DX1-611-</v>
      </c>
      <c r="AA461" s="84" t="s">
        <v>239</v>
      </c>
      <c r="AB461" s="92" t="s">
        <v>243</v>
      </c>
      <c r="AC461" s="85" t="s">
        <v>172</v>
      </c>
      <c r="AD461" s="14" t="str">
        <f t="shared" si="129"/>
        <v>DX1-611-BL57C</v>
      </c>
    </row>
    <row r="462" spans="1:30" x14ac:dyDescent="0.25">
      <c r="A462" s="197"/>
      <c r="B462" s="218"/>
      <c r="C462" s="221"/>
      <c r="D462" s="224"/>
      <c r="E462" s="104" t="s">
        <v>156</v>
      </c>
      <c r="F462" s="69" t="s">
        <v>188</v>
      </c>
      <c r="G462" s="59">
        <v>33</v>
      </c>
      <c r="H462" s="100" t="s">
        <v>230</v>
      </c>
      <c r="I462" s="109" t="str">
        <f t="shared" si="131"/>
        <v>PA12878-6133-00</v>
      </c>
      <c r="J462" s="226"/>
      <c r="K462" s="229"/>
      <c r="L462" s="123" t="s">
        <v>248</v>
      </c>
      <c r="N462" s="64" t="str">
        <f t="shared" si="130"/>
        <v>DX1-611-</v>
      </c>
      <c r="O462" s="59">
        <v>711</v>
      </c>
      <c r="P462" s="69" t="s">
        <v>197</v>
      </c>
      <c r="Q462" s="86"/>
      <c r="R462" s="141" t="str">
        <f t="shared" si="125"/>
        <v>DX1-611-711A</v>
      </c>
      <c r="T462" s="64" t="str">
        <f t="shared" si="126"/>
        <v>DX1-611-</v>
      </c>
      <c r="U462" s="59" t="s">
        <v>239</v>
      </c>
      <c r="V462" s="69" t="s">
        <v>243</v>
      </c>
      <c r="W462" s="86"/>
      <c r="X462" s="12" t="str">
        <f t="shared" si="127"/>
        <v>DX1-611-BL57</v>
      </c>
      <c r="Z462" s="64" t="str">
        <f t="shared" si="128"/>
        <v>DX1-611-</v>
      </c>
      <c r="AA462" s="59" t="s">
        <v>239</v>
      </c>
      <c r="AB462" s="69" t="s">
        <v>243</v>
      </c>
      <c r="AC462" s="86"/>
      <c r="AD462" s="12" t="str">
        <f t="shared" si="129"/>
        <v>DX1-611-BL57</v>
      </c>
    </row>
    <row r="463" spans="1:30" x14ac:dyDescent="0.25">
      <c r="A463" s="197"/>
      <c r="B463" s="218"/>
      <c r="C463" s="221"/>
      <c r="D463" s="224"/>
      <c r="E463" s="104" t="s">
        <v>156</v>
      </c>
      <c r="F463" s="69" t="s">
        <v>188</v>
      </c>
      <c r="G463" s="59">
        <v>33</v>
      </c>
      <c r="H463" s="100" t="s">
        <v>231</v>
      </c>
      <c r="I463" s="109" t="str">
        <f t="shared" si="131"/>
        <v>PA12878-6133-91</v>
      </c>
      <c r="J463" s="226"/>
      <c r="K463" s="229"/>
      <c r="L463" s="123" t="s">
        <v>237</v>
      </c>
      <c r="N463" s="64" t="str">
        <f t="shared" si="130"/>
        <v>DX1-611-</v>
      </c>
      <c r="O463" s="59">
        <v>711</v>
      </c>
      <c r="P463" s="69" t="s">
        <v>197</v>
      </c>
      <c r="Q463" s="86" t="s">
        <v>244</v>
      </c>
      <c r="R463" s="141" t="str">
        <f t="shared" si="125"/>
        <v>DX1-611-711AS</v>
      </c>
      <c r="T463" s="64" t="str">
        <f t="shared" si="126"/>
        <v>DX1-611-</v>
      </c>
      <c r="U463" s="59" t="s">
        <v>239</v>
      </c>
      <c r="V463" s="69" t="s">
        <v>243</v>
      </c>
      <c r="W463" s="86" t="s">
        <v>244</v>
      </c>
      <c r="X463" s="12" t="str">
        <f t="shared" si="127"/>
        <v>DX1-611-BL57S</v>
      </c>
      <c r="Z463" s="64" t="str">
        <f t="shared" si="128"/>
        <v>DX1-611-</v>
      </c>
      <c r="AA463" s="59" t="s">
        <v>239</v>
      </c>
      <c r="AB463" s="69" t="s">
        <v>243</v>
      </c>
      <c r="AC463" s="86" t="s">
        <v>244</v>
      </c>
      <c r="AD463" s="12" t="str">
        <f t="shared" si="129"/>
        <v>DX1-611-BL57S</v>
      </c>
    </row>
    <row r="464" spans="1:30" x14ac:dyDescent="0.25">
      <c r="A464" s="197"/>
      <c r="B464" s="218"/>
      <c r="C464" s="221"/>
      <c r="D464" s="224"/>
      <c r="E464" s="105" t="s">
        <v>156</v>
      </c>
      <c r="F464" s="70" t="s">
        <v>188</v>
      </c>
      <c r="G464" s="60">
        <v>33</v>
      </c>
      <c r="H464" s="101" t="s">
        <v>232</v>
      </c>
      <c r="I464" s="110" t="str">
        <f t="shared" si="131"/>
        <v>PA12878-6133-92</v>
      </c>
      <c r="J464" s="227"/>
      <c r="K464" s="230"/>
      <c r="L464" s="124" t="s">
        <v>238</v>
      </c>
      <c r="N464" s="65" t="str">
        <f t="shared" si="130"/>
        <v>DX1-611-</v>
      </c>
      <c r="O464" s="60">
        <v>711</v>
      </c>
      <c r="P464" s="70" t="s">
        <v>197</v>
      </c>
      <c r="Q464" s="87" t="s">
        <v>244</v>
      </c>
      <c r="R464" s="142" t="str">
        <f t="shared" si="125"/>
        <v>DX1-611-711AS</v>
      </c>
      <c r="T464" s="65" t="str">
        <f t="shared" si="126"/>
        <v>DX1-611-</v>
      </c>
      <c r="U464" s="60" t="s">
        <v>239</v>
      </c>
      <c r="V464" s="70" t="s">
        <v>243</v>
      </c>
      <c r="W464" s="87" t="s">
        <v>244</v>
      </c>
      <c r="X464" s="13" t="str">
        <f t="shared" si="127"/>
        <v>DX1-611-BL57S</v>
      </c>
      <c r="Z464" s="65" t="str">
        <f t="shared" si="128"/>
        <v>DX1-611-</v>
      </c>
      <c r="AA464" s="60" t="s">
        <v>239</v>
      </c>
      <c r="AB464" s="70" t="s">
        <v>243</v>
      </c>
      <c r="AC464" s="87" t="s">
        <v>244</v>
      </c>
      <c r="AD464" s="13" t="str">
        <f t="shared" si="129"/>
        <v>DX1-611-BL57S</v>
      </c>
    </row>
    <row r="465" spans="1:30" x14ac:dyDescent="0.25">
      <c r="A465" s="197"/>
      <c r="B465" s="218"/>
      <c r="C465" s="221"/>
      <c r="D465" s="224"/>
      <c r="E465" s="103" t="s">
        <v>156</v>
      </c>
      <c r="F465" s="92" t="s">
        <v>228</v>
      </c>
      <c r="G465" s="84">
        <v>33</v>
      </c>
      <c r="H465" s="99"/>
      <c r="I465" s="108" t="str">
        <f t="shared" si="131"/>
        <v>PA12878-1333</v>
      </c>
      <c r="J465" s="231" t="s">
        <v>257</v>
      </c>
      <c r="K465" s="228" t="s">
        <v>86</v>
      </c>
      <c r="L465" s="122" t="s">
        <v>233</v>
      </c>
      <c r="N465" s="133"/>
      <c r="O465" s="84"/>
      <c r="P465" s="92"/>
      <c r="Q465" s="85"/>
      <c r="R465" s="140" t="str">
        <f t="shared" si="125"/>
        <v/>
      </c>
      <c r="T465" s="133" t="str">
        <f t="shared" si="126"/>
        <v>DX1-611-</v>
      </c>
      <c r="U465" s="84" t="s">
        <v>239</v>
      </c>
      <c r="V465" s="92" t="s">
        <v>240</v>
      </c>
      <c r="W465" s="85" t="s">
        <v>172</v>
      </c>
      <c r="X465" s="14" t="str">
        <f t="shared" si="127"/>
        <v>DX1-611-BL49C</v>
      </c>
      <c r="Z465" s="133"/>
      <c r="AA465" s="84"/>
      <c r="AB465" s="92"/>
      <c r="AC465" s="85"/>
      <c r="AD465" s="14"/>
    </row>
    <row r="466" spans="1:30" x14ac:dyDescent="0.25">
      <c r="A466" s="197"/>
      <c r="B466" s="218"/>
      <c r="C466" s="221"/>
      <c r="D466" s="224"/>
      <c r="E466" s="104" t="s">
        <v>156</v>
      </c>
      <c r="F466" s="69" t="s">
        <v>228</v>
      </c>
      <c r="G466" s="59">
        <v>33</v>
      </c>
      <c r="H466" s="100" t="s">
        <v>230</v>
      </c>
      <c r="I466" s="109" t="str">
        <f t="shared" si="131"/>
        <v>PA12878-1333-00</v>
      </c>
      <c r="J466" s="232"/>
      <c r="K466" s="229"/>
      <c r="L466" s="123" t="s">
        <v>248</v>
      </c>
      <c r="N466" s="64"/>
      <c r="O466" s="59"/>
      <c r="P466" s="69"/>
      <c r="Q466" s="86"/>
      <c r="R466" s="141" t="str">
        <f t="shared" si="125"/>
        <v/>
      </c>
      <c r="T466" s="64" t="str">
        <f t="shared" si="126"/>
        <v>DX1-611-</v>
      </c>
      <c r="U466" s="59" t="s">
        <v>239</v>
      </c>
      <c r="V466" s="69" t="s">
        <v>240</v>
      </c>
      <c r="W466" s="86"/>
      <c r="X466" s="12" t="str">
        <f t="shared" si="127"/>
        <v>DX1-611-BL49</v>
      </c>
      <c r="Z466" s="64"/>
      <c r="AA466" s="59"/>
      <c r="AB466" s="69"/>
      <c r="AC466" s="86"/>
      <c r="AD466" s="12"/>
    </row>
    <row r="467" spans="1:30" x14ac:dyDescent="0.25">
      <c r="A467" s="197"/>
      <c r="B467" s="218"/>
      <c r="C467" s="221"/>
      <c r="D467" s="224"/>
      <c r="E467" s="104" t="s">
        <v>156</v>
      </c>
      <c r="F467" s="69" t="s">
        <v>228</v>
      </c>
      <c r="G467" s="59">
        <v>33</v>
      </c>
      <c r="H467" s="100" t="s">
        <v>231</v>
      </c>
      <c r="I467" s="109" t="str">
        <f t="shared" si="131"/>
        <v>PA12878-1333-91</v>
      </c>
      <c r="J467" s="232"/>
      <c r="K467" s="229"/>
      <c r="L467" s="123" t="s">
        <v>237</v>
      </c>
      <c r="N467" s="64"/>
      <c r="O467" s="59"/>
      <c r="P467" s="69"/>
      <c r="Q467" s="86"/>
      <c r="R467" s="141" t="str">
        <f t="shared" si="125"/>
        <v/>
      </c>
      <c r="T467" s="64" t="str">
        <f t="shared" si="126"/>
        <v>DX1-611-</v>
      </c>
      <c r="U467" s="59" t="s">
        <v>239</v>
      </c>
      <c r="V467" s="69" t="s">
        <v>240</v>
      </c>
      <c r="W467" s="86" t="s">
        <v>244</v>
      </c>
      <c r="X467" s="12" t="str">
        <f t="shared" si="127"/>
        <v>DX1-611-BL49S</v>
      </c>
      <c r="Z467" s="64"/>
      <c r="AA467" s="59"/>
      <c r="AB467" s="69"/>
      <c r="AC467" s="86"/>
      <c r="AD467" s="12"/>
    </row>
    <row r="468" spans="1:30" x14ac:dyDescent="0.25">
      <c r="A468" s="197"/>
      <c r="B468" s="218"/>
      <c r="C468" s="222"/>
      <c r="D468" s="225"/>
      <c r="E468" s="105" t="s">
        <v>156</v>
      </c>
      <c r="F468" s="70" t="s">
        <v>228</v>
      </c>
      <c r="G468" s="60">
        <v>33</v>
      </c>
      <c r="H468" s="101" t="s">
        <v>232</v>
      </c>
      <c r="I468" s="110" t="str">
        <f t="shared" si="131"/>
        <v>PA12878-1333-92</v>
      </c>
      <c r="J468" s="233"/>
      <c r="K468" s="230"/>
      <c r="L468" s="124" t="s">
        <v>238</v>
      </c>
      <c r="N468" s="65"/>
      <c r="O468" s="60"/>
      <c r="P468" s="70"/>
      <c r="Q468" s="87"/>
      <c r="R468" s="142" t="str">
        <f t="shared" si="125"/>
        <v/>
      </c>
      <c r="T468" s="65" t="str">
        <f t="shared" si="126"/>
        <v>DX1-611-</v>
      </c>
      <c r="U468" s="60" t="s">
        <v>239</v>
      </c>
      <c r="V468" s="70" t="s">
        <v>240</v>
      </c>
      <c r="W468" s="87" t="s">
        <v>244</v>
      </c>
      <c r="X468" s="13" t="str">
        <f t="shared" si="127"/>
        <v>DX1-611-BL49S</v>
      </c>
      <c r="Z468" s="65"/>
      <c r="AA468" s="60"/>
      <c r="AB468" s="70"/>
      <c r="AC468" s="87"/>
      <c r="AD468" s="13"/>
    </row>
    <row r="469" spans="1:30" x14ac:dyDescent="0.25">
      <c r="A469" s="197"/>
      <c r="B469" s="218"/>
      <c r="C469" s="234" t="s">
        <v>10</v>
      </c>
      <c r="D469" s="235" t="s">
        <v>116</v>
      </c>
      <c r="E469" s="102" t="s">
        <v>157</v>
      </c>
      <c r="F469" s="45" t="s">
        <v>227</v>
      </c>
      <c r="G469" s="36">
        <v>33</v>
      </c>
      <c r="H469" s="98" t="s">
        <v>230</v>
      </c>
      <c r="I469" s="107" t="str">
        <f t="shared" si="131"/>
        <v>PA16450-0033-00</v>
      </c>
      <c r="J469" s="96" t="s">
        <v>255</v>
      </c>
      <c r="K469" s="97" t="s">
        <v>171</v>
      </c>
      <c r="L469" s="125" t="s">
        <v>248</v>
      </c>
      <c r="N469" s="64" t="s">
        <v>219</v>
      </c>
      <c r="O469" s="36">
        <v>711</v>
      </c>
      <c r="P469" s="45"/>
      <c r="Q469" s="83"/>
      <c r="R469" s="143" t="str">
        <f>N469&amp;O469&amp;P469&amp;Q469</f>
        <v>DX2-611-711</v>
      </c>
      <c r="T469" s="137" t="str">
        <f>N469</f>
        <v>DX2-611-</v>
      </c>
      <c r="U469" s="36" t="s">
        <v>239</v>
      </c>
      <c r="V469" s="45" t="s">
        <v>194</v>
      </c>
      <c r="W469" s="83"/>
      <c r="X469" s="138" t="str">
        <f>T469&amp;U469&amp;V469&amp;W469</f>
        <v>DX2-611-BN</v>
      </c>
      <c r="Z469" s="137" t="str">
        <f>T469</f>
        <v>DX2-611-</v>
      </c>
      <c r="AA469" s="36" t="s">
        <v>239</v>
      </c>
      <c r="AB469" s="45" t="s">
        <v>194</v>
      </c>
      <c r="AC469" s="83"/>
      <c r="AD469" s="138" t="str">
        <f>Z469&amp;AA469&amp;AB469&amp;AC469</f>
        <v>DX2-611-BN</v>
      </c>
    </row>
    <row r="470" spans="1:30" x14ac:dyDescent="0.25">
      <c r="A470" s="197"/>
      <c r="B470" s="218"/>
      <c r="C470" s="221"/>
      <c r="D470" s="224"/>
      <c r="E470" s="103" t="s">
        <v>157</v>
      </c>
      <c r="F470" s="92" t="s">
        <v>183</v>
      </c>
      <c r="G470" s="84">
        <v>33</v>
      </c>
      <c r="H470" s="99"/>
      <c r="I470" s="108" t="str">
        <f t="shared" si="131"/>
        <v>PA16450-0233</v>
      </c>
      <c r="J470" s="226" t="s">
        <v>256</v>
      </c>
      <c r="K470" s="228" t="s">
        <v>86</v>
      </c>
      <c r="L470" s="122" t="s">
        <v>233</v>
      </c>
      <c r="N470" s="133" t="str">
        <f>N469</f>
        <v>DX2-611-</v>
      </c>
      <c r="O470" s="84">
        <v>711</v>
      </c>
      <c r="P470" s="92" t="s">
        <v>193</v>
      </c>
      <c r="Q470" s="85" t="s">
        <v>172</v>
      </c>
      <c r="R470" s="140" t="str">
        <f t="shared" ref="R470:R489" si="132">N470&amp;O470&amp;P470&amp;Q470</f>
        <v>DX2-611-711MC</v>
      </c>
      <c r="T470" s="133" t="str">
        <f t="shared" ref="T470:T489" si="133">T469</f>
        <v>DX2-611-</v>
      </c>
      <c r="U470" s="84" t="s">
        <v>239</v>
      </c>
      <c r="V470" s="92" t="s">
        <v>240</v>
      </c>
      <c r="W470" s="85" t="s">
        <v>172</v>
      </c>
      <c r="X470" s="14" t="str">
        <f t="shared" ref="X470:X489" si="134">T470&amp;U470&amp;V470&amp;W470</f>
        <v>DX2-611-BL49C</v>
      </c>
      <c r="Z470" s="133" t="str">
        <f t="shared" ref="Z470:Z485" si="135">Z469</f>
        <v>DX2-611-</v>
      </c>
      <c r="AA470" s="84" t="s">
        <v>239</v>
      </c>
      <c r="AB470" s="92" t="s">
        <v>240</v>
      </c>
      <c r="AC470" s="85" t="s">
        <v>172</v>
      </c>
      <c r="AD470" s="14" t="str">
        <f t="shared" ref="AD470:AD485" si="136">Z470&amp;AA470&amp;AB470&amp;AC470</f>
        <v>DX2-611-BL49C</v>
      </c>
    </row>
    <row r="471" spans="1:30" x14ac:dyDescent="0.25">
      <c r="A471" s="197"/>
      <c r="B471" s="218"/>
      <c r="C471" s="221"/>
      <c r="D471" s="224"/>
      <c r="E471" s="104" t="s">
        <v>157</v>
      </c>
      <c r="F471" s="69" t="s">
        <v>183</v>
      </c>
      <c r="G471" s="59">
        <v>33</v>
      </c>
      <c r="H471" s="100" t="s">
        <v>230</v>
      </c>
      <c r="I471" s="109" t="str">
        <f t="shared" si="131"/>
        <v>PA16450-0233-00</v>
      </c>
      <c r="J471" s="226"/>
      <c r="K471" s="229"/>
      <c r="L471" s="123" t="s">
        <v>248</v>
      </c>
      <c r="N471" s="64" t="str">
        <f t="shared" ref="N471:N485" si="137">N470</f>
        <v>DX2-611-</v>
      </c>
      <c r="O471" s="59">
        <v>711</v>
      </c>
      <c r="P471" s="69" t="s">
        <v>193</v>
      </c>
      <c r="Q471" s="86"/>
      <c r="R471" s="141" t="str">
        <f t="shared" si="132"/>
        <v>DX2-611-711M</v>
      </c>
      <c r="T471" s="64" t="str">
        <f t="shared" si="133"/>
        <v>DX2-611-</v>
      </c>
      <c r="U471" s="59" t="s">
        <v>239</v>
      </c>
      <c r="V471" s="69" t="s">
        <v>240</v>
      </c>
      <c r="W471" s="86"/>
      <c r="X471" s="12" t="str">
        <f t="shared" si="134"/>
        <v>DX2-611-BL49</v>
      </c>
      <c r="Z471" s="64" t="str">
        <f t="shared" si="135"/>
        <v>DX2-611-</v>
      </c>
      <c r="AA471" s="59" t="s">
        <v>239</v>
      </c>
      <c r="AB471" s="69" t="s">
        <v>240</v>
      </c>
      <c r="AC471" s="86"/>
      <c r="AD471" s="12" t="str">
        <f t="shared" si="136"/>
        <v>DX2-611-BL49</v>
      </c>
    </row>
    <row r="472" spans="1:30" x14ac:dyDescent="0.25">
      <c r="A472" s="197"/>
      <c r="B472" s="218"/>
      <c r="C472" s="221"/>
      <c r="D472" s="224"/>
      <c r="E472" s="104" t="s">
        <v>157</v>
      </c>
      <c r="F472" s="69" t="s">
        <v>183</v>
      </c>
      <c r="G472" s="59">
        <v>33</v>
      </c>
      <c r="H472" s="100" t="s">
        <v>231</v>
      </c>
      <c r="I472" s="109" t="str">
        <f t="shared" si="131"/>
        <v>PA16450-0233-91</v>
      </c>
      <c r="J472" s="226"/>
      <c r="K472" s="229"/>
      <c r="L472" s="123" t="s">
        <v>237</v>
      </c>
      <c r="N472" s="64" t="str">
        <f t="shared" si="137"/>
        <v>DX2-611-</v>
      </c>
      <c r="O472" s="59">
        <v>711</v>
      </c>
      <c r="P472" s="69" t="s">
        <v>193</v>
      </c>
      <c r="Q472" s="86" t="s">
        <v>244</v>
      </c>
      <c r="R472" s="141" t="str">
        <f t="shared" si="132"/>
        <v>DX2-611-711MS</v>
      </c>
      <c r="T472" s="64" t="str">
        <f t="shared" si="133"/>
        <v>DX2-611-</v>
      </c>
      <c r="U472" s="59" t="s">
        <v>239</v>
      </c>
      <c r="V472" s="69" t="s">
        <v>240</v>
      </c>
      <c r="W472" s="86" t="s">
        <v>244</v>
      </c>
      <c r="X472" s="12" t="str">
        <f t="shared" si="134"/>
        <v>DX2-611-BL49S</v>
      </c>
      <c r="Z472" s="64" t="str">
        <f t="shared" si="135"/>
        <v>DX2-611-</v>
      </c>
      <c r="AA472" s="59" t="s">
        <v>239</v>
      </c>
      <c r="AB472" s="69" t="s">
        <v>240</v>
      </c>
      <c r="AC472" s="86" t="s">
        <v>244</v>
      </c>
      <c r="AD472" s="12" t="str">
        <f t="shared" si="136"/>
        <v>DX2-611-BL49S</v>
      </c>
    </row>
    <row r="473" spans="1:30" x14ac:dyDescent="0.25">
      <c r="A473" s="197"/>
      <c r="B473" s="218"/>
      <c r="C473" s="221"/>
      <c r="D473" s="224"/>
      <c r="E473" s="105" t="s">
        <v>157</v>
      </c>
      <c r="F473" s="70" t="s">
        <v>183</v>
      </c>
      <c r="G473" s="60">
        <v>33</v>
      </c>
      <c r="H473" s="101" t="s">
        <v>232</v>
      </c>
      <c r="I473" s="110" t="str">
        <f t="shared" si="131"/>
        <v>PA16450-0233-92</v>
      </c>
      <c r="J473" s="226"/>
      <c r="K473" s="230"/>
      <c r="L473" s="124" t="s">
        <v>238</v>
      </c>
      <c r="N473" s="65" t="str">
        <f t="shared" si="137"/>
        <v>DX2-611-</v>
      </c>
      <c r="O473" s="60">
        <v>711</v>
      </c>
      <c r="P473" s="70" t="s">
        <v>193</v>
      </c>
      <c r="Q473" s="87" t="s">
        <v>244</v>
      </c>
      <c r="R473" s="142" t="str">
        <f t="shared" si="132"/>
        <v>DX2-611-711MS</v>
      </c>
      <c r="T473" s="65" t="str">
        <f t="shared" si="133"/>
        <v>DX2-611-</v>
      </c>
      <c r="U473" s="60" t="s">
        <v>239</v>
      </c>
      <c r="V473" s="70" t="s">
        <v>240</v>
      </c>
      <c r="W473" s="87" t="s">
        <v>244</v>
      </c>
      <c r="X473" s="13" t="str">
        <f t="shared" si="134"/>
        <v>DX2-611-BL49S</v>
      </c>
      <c r="Z473" s="65" t="str">
        <f t="shared" si="135"/>
        <v>DX2-611-</v>
      </c>
      <c r="AA473" s="60" t="s">
        <v>239</v>
      </c>
      <c r="AB473" s="70" t="s">
        <v>240</v>
      </c>
      <c r="AC473" s="87" t="s">
        <v>244</v>
      </c>
      <c r="AD473" s="13" t="str">
        <f t="shared" si="136"/>
        <v>DX2-611-BL49S</v>
      </c>
    </row>
    <row r="474" spans="1:30" x14ac:dyDescent="0.25">
      <c r="A474" s="197"/>
      <c r="B474" s="218"/>
      <c r="C474" s="221"/>
      <c r="D474" s="224"/>
      <c r="E474" s="103" t="s">
        <v>157</v>
      </c>
      <c r="F474" s="92" t="s">
        <v>185</v>
      </c>
      <c r="G474" s="84">
        <v>33</v>
      </c>
      <c r="H474" s="99"/>
      <c r="I474" s="108" t="str">
        <f t="shared" si="131"/>
        <v>PA16450-5133</v>
      </c>
      <c r="J474" s="226"/>
      <c r="K474" s="228" t="s">
        <v>249</v>
      </c>
      <c r="L474" s="122" t="s">
        <v>233</v>
      </c>
      <c r="N474" s="133" t="str">
        <f t="shared" si="137"/>
        <v>DX2-611-</v>
      </c>
      <c r="O474" s="84">
        <v>711</v>
      </c>
      <c r="P474" s="92" t="s">
        <v>172</v>
      </c>
      <c r="Q474" s="85" t="s">
        <v>172</v>
      </c>
      <c r="R474" s="140" t="str">
        <f t="shared" si="132"/>
        <v>DX2-611-711CC</v>
      </c>
      <c r="T474" s="133" t="str">
        <f t="shared" si="133"/>
        <v>DX2-611-</v>
      </c>
      <c r="U474" s="84" t="s">
        <v>239</v>
      </c>
      <c r="V474" s="92" t="s">
        <v>241</v>
      </c>
      <c r="W474" s="85" t="s">
        <v>172</v>
      </c>
      <c r="X474" s="14" t="str">
        <f t="shared" si="134"/>
        <v>DX2-611-BL42C</v>
      </c>
      <c r="Z474" s="133" t="str">
        <f t="shared" si="135"/>
        <v>DX2-611-</v>
      </c>
      <c r="AA474" s="84" t="s">
        <v>239</v>
      </c>
      <c r="AB474" s="92" t="s">
        <v>241</v>
      </c>
      <c r="AC474" s="85" t="s">
        <v>172</v>
      </c>
      <c r="AD474" s="14" t="str">
        <f t="shared" si="136"/>
        <v>DX2-611-BL42C</v>
      </c>
    </row>
    <row r="475" spans="1:30" x14ac:dyDescent="0.25">
      <c r="A475" s="197"/>
      <c r="B475" s="218"/>
      <c r="C475" s="221"/>
      <c r="D475" s="224"/>
      <c r="E475" s="104" t="s">
        <v>157</v>
      </c>
      <c r="F475" s="69" t="s">
        <v>185</v>
      </c>
      <c r="G475" s="59">
        <v>33</v>
      </c>
      <c r="H475" s="100" t="s">
        <v>230</v>
      </c>
      <c r="I475" s="109" t="str">
        <f t="shared" si="131"/>
        <v>PA16450-5133-00</v>
      </c>
      <c r="J475" s="226"/>
      <c r="K475" s="229"/>
      <c r="L475" s="123" t="s">
        <v>248</v>
      </c>
      <c r="N475" s="64" t="str">
        <f t="shared" si="137"/>
        <v>DX2-611-</v>
      </c>
      <c r="O475" s="59">
        <v>711</v>
      </c>
      <c r="P475" s="69" t="s">
        <v>172</v>
      </c>
      <c r="Q475" s="86"/>
      <c r="R475" s="141" t="str">
        <f t="shared" si="132"/>
        <v>DX2-611-711C</v>
      </c>
      <c r="T475" s="64" t="str">
        <f t="shared" si="133"/>
        <v>DX2-611-</v>
      </c>
      <c r="U475" s="59" t="s">
        <v>239</v>
      </c>
      <c r="V475" s="69" t="s">
        <v>241</v>
      </c>
      <c r="W475" s="86"/>
      <c r="X475" s="12" t="str">
        <f t="shared" si="134"/>
        <v>DX2-611-BL42</v>
      </c>
      <c r="Z475" s="64" t="str">
        <f t="shared" si="135"/>
        <v>DX2-611-</v>
      </c>
      <c r="AA475" s="59" t="s">
        <v>239</v>
      </c>
      <c r="AB475" s="69" t="s">
        <v>241</v>
      </c>
      <c r="AC475" s="86"/>
      <c r="AD475" s="12" t="str">
        <f t="shared" si="136"/>
        <v>DX2-611-BL42</v>
      </c>
    </row>
    <row r="476" spans="1:30" x14ac:dyDescent="0.25">
      <c r="A476" s="197"/>
      <c r="B476" s="218"/>
      <c r="C476" s="221"/>
      <c r="D476" s="224"/>
      <c r="E476" s="104" t="s">
        <v>157</v>
      </c>
      <c r="F476" s="69" t="s">
        <v>185</v>
      </c>
      <c r="G476" s="59">
        <v>33</v>
      </c>
      <c r="H476" s="100" t="s">
        <v>231</v>
      </c>
      <c r="I476" s="109" t="str">
        <f t="shared" si="131"/>
        <v>PA16450-5133-91</v>
      </c>
      <c r="J476" s="226"/>
      <c r="K476" s="229"/>
      <c r="L476" s="123" t="s">
        <v>237</v>
      </c>
      <c r="N476" s="64" t="str">
        <f t="shared" si="137"/>
        <v>DX2-611-</v>
      </c>
      <c r="O476" s="59">
        <v>711</v>
      </c>
      <c r="P476" s="69" t="s">
        <v>172</v>
      </c>
      <c r="Q476" s="86" t="s">
        <v>244</v>
      </c>
      <c r="R476" s="141" t="str">
        <f t="shared" si="132"/>
        <v>DX2-611-711CS</v>
      </c>
      <c r="T476" s="64" t="str">
        <f t="shared" si="133"/>
        <v>DX2-611-</v>
      </c>
      <c r="U476" s="59" t="s">
        <v>239</v>
      </c>
      <c r="V476" s="69" t="s">
        <v>241</v>
      </c>
      <c r="W476" s="86" t="s">
        <v>244</v>
      </c>
      <c r="X476" s="12" t="str">
        <f t="shared" si="134"/>
        <v>DX2-611-BL42S</v>
      </c>
      <c r="Z476" s="64" t="str">
        <f t="shared" si="135"/>
        <v>DX2-611-</v>
      </c>
      <c r="AA476" s="59" t="s">
        <v>239</v>
      </c>
      <c r="AB476" s="69" t="s">
        <v>241</v>
      </c>
      <c r="AC476" s="86" t="s">
        <v>244</v>
      </c>
      <c r="AD476" s="12" t="str">
        <f t="shared" si="136"/>
        <v>DX2-611-BL42S</v>
      </c>
    </row>
    <row r="477" spans="1:30" x14ac:dyDescent="0.25">
      <c r="A477" s="197"/>
      <c r="B477" s="218"/>
      <c r="C477" s="221"/>
      <c r="D477" s="224"/>
      <c r="E477" s="105" t="s">
        <v>157</v>
      </c>
      <c r="F477" s="70" t="s">
        <v>185</v>
      </c>
      <c r="G477" s="60">
        <v>33</v>
      </c>
      <c r="H477" s="101" t="s">
        <v>232</v>
      </c>
      <c r="I477" s="110" t="str">
        <f t="shared" si="131"/>
        <v>PA16450-5133-92</v>
      </c>
      <c r="J477" s="226"/>
      <c r="K477" s="230"/>
      <c r="L477" s="124" t="s">
        <v>238</v>
      </c>
      <c r="N477" s="65" t="str">
        <f t="shared" si="137"/>
        <v>DX2-611-</v>
      </c>
      <c r="O477" s="60">
        <v>711</v>
      </c>
      <c r="P477" s="70" t="s">
        <v>172</v>
      </c>
      <c r="Q477" s="87" t="s">
        <v>244</v>
      </c>
      <c r="R477" s="142" t="str">
        <f t="shared" si="132"/>
        <v>DX2-611-711CS</v>
      </c>
      <c r="T477" s="65" t="str">
        <f t="shared" si="133"/>
        <v>DX2-611-</v>
      </c>
      <c r="U477" s="60" t="s">
        <v>239</v>
      </c>
      <c r="V477" s="70" t="s">
        <v>241</v>
      </c>
      <c r="W477" s="87" t="s">
        <v>244</v>
      </c>
      <c r="X477" s="13" t="str">
        <f t="shared" si="134"/>
        <v>DX2-611-BL42S</v>
      </c>
      <c r="Z477" s="65" t="str">
        <f t="shared" si="135"/>
        <v>DX2-611-</v>
      </c>
      <c r="AA477" s="60" t="s">
        <v>239</v>
      </c>
      <c r="AB477" s="70" t="s">
        <v>241</v>
      </c>
      <c r="AC477" s="87" t="s">
        <v>244</v>
      </c>
      <c r="AD477" s="13" t="str">
        <f t="shared" si="136"/>
        <v>DX2-611-BL42S</v>
      </c>
    </row>
    <row r="478" spans="1:30" x14ac:dyDescent="0.25">
      <c r="A478" s="197"/>
      <c r="B478" s="218"/>
      <c r="C478" s="221"/>
      <c r="D478" s="224"/>
      <c r="E478" s="103" t="s">
        <v>157</v>
      </c>
      <c r="F478" s="92" t="s">
        <v>187</v>
      </c>
      <c r="G478" s="84">
        <v>33</v>
      </c>
      <c r="H478" s="99"/>
      <c r="I478" s="108" t="str">
        <f t="shared" si="131"/>
        <v>PA16450-5733</v>
      </c>
      <c r="J478" s="226"/>
      <c r="K478" s="228" t="s">
        <v>250</v>
      </c>
      <c r="L478" s="122" t="s">
        <v>233</v>
      </c>
      <c r="N478" s="133" t="str">
        <f t="shared" si="137"/>
        <v>DX2-611-</v>
      </c>
      <c r="O478" s="84">
        <v>711</v>
      </c>
      <c r="P478" s="92" t="s">
        <v>196</v>
      </c>
      <c r="Q478" s="85" t="s">
        <v>172</v>
      </c>
      <c r="R478" s="140" t="str">
        <f t="shared" si="132"/>
        <v>DX2-611-711JC</v>
      </c>
      <c r="T478" s="133" t="str">
        <f t="shared" si="133"/>
        <v>DX2-611-</v>
      </c>
      <c r="U478" s="84" t="s">
        <v>239</v>
      </c>
      <c r="V478" s="92" t="s">
        <v>242</v>
      </c>
      <c r="W478" s="85" t="s">
        <v>172</v>
      </c>
      <c r="X478" s="14" t="str">
        <f t="shared" si="134"/>
        <v>DX2-611-BL53C</v>
      </c>
      <c r="Z478" s="133" t="str">
        <f t="shared" si="135"/>
        <v>DX2-611-</v>
      </c>
      <c r="AA478" s="84" t="s">
        <v>239</v>
      </c>
      <c r="AB478" s="92" t="s">
        <v>242</v>
      </c>
      <c r="AC478" s="85" t="s">
        <v>172</v>
      </c>
      <c r="AD478" s="14" t="str">
        <f t="shared" si="136"/>
        <v>DX2-611-BL53C</v>
      </c>
    </row>
    <row r="479" spans="1:30" x14ac:dyDescent="0.25">
      <c r="A479" s="197"/>
      <c r="B479" s="218"/>
      <c r="C479" s="221"/>
      <c r="D479" s="224"/>
      <c r="E479" s="104" t="s">
        <v>157</v>
      </c>
      <c r="F479" s="69" t="s">
        <v>187</v>
      </c>
      <c r="G479" s="59">
        <v>33</v>
      </c>
      <c r="H479" s="100" t="s">
        <v>230</v>
      </c>
      <c r="I479" s="109" t="str">
        <f t="shared" si="131"/>
        <v>PA16450-5733-00</v>
      </c>
      <c r="J479" s="226"/>
      <c r="K479" s="229"/>
      <c r="L479" s="123" t="s">
        <v>248</v>
      </c>
      <c r="N479" s="64" t="str">
        <f t="shared" si="137"/>
        <v>DX2-611-</v>
      </c>
      <c r="O479" s="59">
        <v>711</v>
      </c>
      <c r="P479" s="69" t="s">
        <v>196</v>
      </c>
      <c r="Q479" s="86"/>
      <c r="R479" s="141" t="str">
        <f t="shared" si="132"/>
        <v>DX2-611-711J</v>
      </c>
      <c r="T479" s="64" t="str">
        <f t="shared" si="133"/>
        <v>DX2-611-</v>
      </c>
      <c r="U479" s="59" t="s">
        <v>239</v>
      </c>
      <c r="V479" s="69" t="s">
        <v>242</v>
      </c>
      <c r="W479" s="86"/>
      <c r="X479" s="12" t="str">
        <f t="shared" si="134"/>
        <v>DX2-611-BL53</v>
      </c>
      <c r="Z479" s="64" t="str">
        <f t="shared" si="135"/>
        <v>DX2-611-</v>
      </c>
      <c r="AA479" s="59" t="s">
        <v>239</v>
      </c>
      <c r="AB479" s="69" t="s">
        <v>242</v>
      </c>
      <c r="AC479" s="86"/>
      <c r="AD479" s="12" t="str">
        <f t="shared" si="136"/>
        <v>DX2-611-BL53</v>
      </c>
    </row>
    <row r="480" spans="1:30" x14ac:dyDescent="0.25">
      <c r="A480" s="197"/>
      <c r="B480" s="218"/>
      <c r="C480" s="221"/>
      <c r="D480" s="224"/>
      <c r="E480" s="104" t="s">
        <v>157</v>
      </c>
      <c r="F480" s="69" t="s">
        <v>187</v>
      </c>
      <c r="G480" s="59">
        <v>33</v>
      </c>
      <c r="H480" s="100" t="s">
        <v>231</v>
      </c>
      <c r="I480" s="109" t="str">
        <f t="shared" si="131"/>
        <v>PA16450-5733-91</v>
      </c>
      <c r="J480" s="226"/>
      <c r="K480" s="229"/>
      <c r="L480" s="123" t="s">
        <v>237</v>
      </c>
      <c r="N480" s="64" t="str">
        <f t="shared" si="137"/>
        <v>DX2-611-</v>
      </c>
      <c r="O480" s="59">
        <v>711</v>
      </c>
      <c r="P480" s="69" t="s">
        <v>196</v>
      </c>
      <c r="Q480" s="86" t="s">
        <v>244</v>
      </c>
      <c r="R480" s="141" t="str">
        <f t="shared" si="132"/>
        <v>DX2-611-711JS</v>
      </c>
      <c r="T480" s="64" t="str">
        <f t="shared" si="133"/>
        <v>DX2-611-</v>
      </c>
      <c r="U480" s="59" t="s">
        <v>239</v>
      </c>
      <c r="V480" s="69" t="s">
        <v>242</v>
      </c>
      <c r="W480" s="86" t="s">
        <v>244</v>
      </c>
      <c r="X480" s="12" t="str">
        <f t="shared" si="134"/>
        <v>DX2-611-BL53S</v>
      </c>
      <c r="Z480" s="64" t="str">
        <f t="shared" si="135"/>
        <v>DX2-611-</v>
      </c>
      <c r="AA480" s="59" t="s">
        <v>239</v>
      </c>
      <c r="AB480" s="69" t="s">
        <v>242</v>
      </c>
      <c r="AC480" s="86" t="s">
        <v>244</v>
      </c>
      <c r="AD480" s="12" t="str">
        <f t="shared" si="136"/>
        <v>DX2-611-BL53S</v>
      </c>
    </row>
    <row r="481" spans="1:30" x14ac:dyDescent="0.25">
      <c r="A481" s="197"/>
      <c r="B481" s="218"/>
      <c r="C481" s="221"/>
      <c r="D481" s="224"/>
      <c r="E481" s="105" t="s">
        <v>157</v>
      </c>
      <c r="F481" s="70" t="s">
        <v>187</v>
      </c>
      <c r="G481" s="60">
        <v>33</v>
      </c>
      <c r="H481" s="101" t="s">
        <v>232</v>
      </c>
      <c r="I481" s="110" t="str">
        <f t="shared" si="131"/>
        <v>PA16450-5733-92</v>
      </c>
      <c r="J481" s="226"/>
      <c r="K481" s="230"/>
      <c r="L481" s="124" t="s">
        <v>238</v>
      </c>
      <c r="N481" s="65" t="str">
        <f t="shared" si="137"/>
        <v>DX2-611-</v>
      </c>
      <c r="O481" s="60">
        <v>711</v>
      </c>
      <c r="P481" s="70" t="s">
        <v>196</v>
      </c>
      <c r="Q481" s="87" t="s">
        <v>244</v>
      </c>
      <c r="R481" s="142" t="str">
        <f t="shared" si="132"/>
        <v>DX2-611-711JS</v>
      </c>
      <c r="T481" s="65" t="str">
        <f t="shared" si="133"/>
        <v>DX2-611-</v>
      </c>
      <c r="U481" s="60" t="s">
        <v>239</v>
      </c>
      <c r="V481" s="70" t="s">
        <v>242</v>
      </c>
      <c r="W481" s="87" t="s">
        <v>244</v>
      </c>
      <c r="X481" s="13" t="str">
        <f t="shared" si="134"/>
        <v>DX2-611-BL53S</v>
      </c>
      <c r="Z481" s="65" t="str">
        <f t="shared" si="135"/>
        <v>DX2-611-</v>
      </c>
      <c r="AA481" s="60" t="s">
        <v>239</v>
      </c>
      <c r="AB481" s="70" t="s">
        <v>242</v>
      </c>
      <c r="AC481" s="87" t="s">
        <v>244</v>
      </c>
      <c r="AD481" s="13" t="str">
        <f t="shared" si="136"/>
        <v>DX2-611-BL53S</v>
      </c>
    </row>
    <row r="482" spans="1:30" x14ac:dyDescent="0.25">
      <c r="A482" s="197"/>
      <c r="B482" s="218"/>
      <c r="C482" s="221"/>
      <c r="D482" s="224"/>
      <c r="E482" s="103" t="s">
        <v>157</v>
      </c>
      <c r="F482" s="92" t="s">
        <v>188</v>
      </c>
      <c r="G482" s="84">
        <v>33</v>
      </c>
      <c r="H482" s="99"/>
      <c r="I482" s="108" t="str">
        <f t="shared" si="131"/>
        <v>PA16450-6133</v>
      </c>
      <c r="J482" s="226"/>
      <c r="K482" s="228" t="s">
        <v>251</v>
      </c>
      <c r="L482" s="122" t="s">
        <v>233</v>
      </c>
      <c r="N482" s="133" t="str">
        <f t="shared" si="137"/>
        <v>DX2-611-</v>
      </c>
      <c r="O482" s="84">
        <v>711</v>
      </c>
      <c r="P482" s="92" t="s">
        <v>197</v>
      </c>
      <c r="Q482" s="85" t="s">
        <v>172</v>
      </c>
      <c r="R482" s="140" t="str">
        <f t="shared" si="132"/>
        <v>DX2-611-711AC</v>
      </c>
      <c r="T482" s="133" t="str">
        <f t="shared" si="133"/>
        <v>DX2-611-</v>
      </c>
      <c r="U482" s="84" t="s">
        <v>239</v>
      </c>
      <c r="V482" s="92" t="s">
        <v>243</v>
      </c>
      <c r="W482" s="85" t="s">
        <v>172</v>
      </c>
      <c r="X482" s="14" t="str">
        <f t="shared" si="134"/>
        <v>DX2-611-BL57C</v>
      </c>
      <c r="Z482" s="133" t="str">
        <f t="shared" si="135"/>
        <v>DX2-611-</v>
      </c>
      <c r="AA482" s="84" t="s">
        <v>239</v>
      </c>
      <c r="AB482" s="92" t="s">
        <v>243</v>
      </c>
      <c r="AC482" s="85" t="s">
        <v>172</v>
      </c>
      <c r="AD482" s="14" t="str">
        <f t="shared" si="136"/>
        <v>DX2-611-BL57C</v>
      </c>
    </row>
    <row r="483" spans="1:30" x14ac:dyDescent="0.25">
      <c r="A483" s="197"/>
      <c r="B483" s="218"/>
      <c r="C483" s="221"/>
      <c r="D483" s="224"/>
      <c r="E483" s="104" t="s">
        <v>157</v>
      </c>
      <c r="F483" s="69" t="s">
        <v>188</v>
      </c>
      <c r="G483" s="59">
        <v>33</v>
      </c>
      <c r="H483" s="100" t="s">
        <v>230</v>
      </c>
      <c r="I483" s="109" t="str">
        <f t="shared" si="131"/>
        <v>PA16450-6133-00</v>
      </c>
      <c r="J483" s="226"/>
      <c r="K483" s="229"/>
      <c r="L483" s="123" t="s">
        <v>248</v>
      </c>
      <c r="N483" s="64" t="str">
        <f t="shared" si="137"/>
        <v>DX2-611-</v>
      </c>
      <c r="O483" s="59">
        <v>711</v>
      </c>
      <c r="P483" s="69" t="s">
        <v>197</v>
      </c>
      <c r="Q483" s="86"/>
      <c r="R483" s="141" t="str">
        <f t="shared" si="132"/>
        <v>DX2-611-711A</v>
      </c>
      <c r="T483" s="64" t="str">
        <f t="shared" si="133"/>
        <v>DX2-611-</v>
      </c>
      <c r="U483" s="59" t="s">
        <v>239</v>
      </c>
      <c r="V483" s="69" t="s">
        <v>243</v>
      </c>
      <c r="W483" s="86"/>
      <c r="X483" s="12" t="str">
        <f t="shared" si="134"/>
        <v>DX2-611-BL57</v>
      </c>
      <c r="Z483" s="64" t="str">
        <f t="shared" si="135"/>
        <v>DX2-611-</v>
      </c>
      <c r="AA483" s="59" t="s">
        <v>239</v>
      </c>
      <c r="AB483" s="69" t="s">
        <v>243</v>
      </c>
      <c r="AC483" s="86"/>
      <c r="AD483" s="12" t="str">
        <f t="shared" si="136"/>
        <v>DX2-611-BL57</v>
      </c>
    </row>
    <row r="484" spans="1:30" x14ac:dyDescent="0.25">
      <c r="A484" s="197"/>
      <c r="B484" s="218"/>
      <c r="C484" s="221"/>
      <c r="D484" s="224"/>
      <c r="E484" s="104" t="s">
        <v>157</v>
      </c>
      <c r="F484" s="69" t="s">
        <v>188</v>
      </c>
      <c r="G484" s="59">
        <v>33</v>
      </c>
      <c r="H484" s="100" t="s">
        <v>231</v>
      </c>
      <c r="I484" s="109" t="str">
        <f t="shared" si="131"/>
        <v>PA16450-6133-91</v>
      </c>
      <c r="J484" s="226"/>
      <c r="K484" s="229"/>
      <c r="L484" s="123" t="s">
        <v>237</v>
      </c>
      <c r="N484" s="64" t="str">
        <f t="shared" si="137"/>
        <v>DX2-611-</v>
      </c>
      <c r="O484" s="59">
        <v>711</v>
      </c>
      <c r="P484" s="69" t="s">
        <v>197</v>
      </c>
      <c r="Q484" s="86" t="s">
        <v>244</v>
      </c>
      <c r="R484" s="141" t="str">
        <f t="shared" si="132"/>
        <v>DX2-611-711AS</v>
      </c>
      <c r="T484" s="64" t="str">
        <f t="shared" si="133"/>
        <v>DX2-611-</v>
      </c>
      <c r="U484" s="59" t="s">
        <v>239</v>
      </c>
      <c r="V484" s="69" t="s">
        <v>243</v>
      </c>
      <c r="W484" s="86" t="s">
        <v>244</v>
      </c>
      <c r="X484" s="12" t="str">
        <f t="shared" si="134"/>
        <v>DX2-611-BL57S</v>
      </c>
      <c r="Z484" s="64" t="str">
        <f t="shared" si="135"/>
        <v>DX2-611-</v>
      </c>
      <c r="AA484" s="59" t="s">
        <v>239</v>
      </c>
      <c r="AB484" s="69" t="s">
        <v>243</v>
      </c>
      <c r="AC484" s="86" t="s">
        <v>244</v>
      </c>
      <c r="AD484" s="12" t="str">
        <f t="shared" si="136"/>
        <v>DX2-611-BL57S</v>
      </c>
    </row>
    <row r="485" spans="1:30" x14ac:dyDescent="0.25">
      <c r="A485" s="197"/>
      <c r="B485" s="218"/>
      <c r="C485" s="221"/>
      <c r="D485" s="224"/>
      <c r="E485" s="105" t="s">
        <v>157</v>
      </c>
      <c r="F485" s="70" t="s">
        <v>188</v>
      </c>
      <c r="G485" s="60">
        <v>33</v>
      </c>
      <c r="H485" s="101" t="s">
        <v>232</v>
      </c>
      <c r="I485" s="110" t="str">
        <f t="shared" si="131"/>
        <v>PA16450-6133-92</v>
      </c>
      <c r="J485" s="227"/>
      <c r="K485" s="230"/>
      <c r="L485" s="124" t="s">
        <v>238</v>
      </c>
      <c r="N485" s="65" t="str">
        <f t="shared" si="137"/>
        <v>DX2-611-</v>
      </c>
      <c r="O485" s="60">
        <v>711</v>
      </c>
      <c r="P485" s="70" t="s">
        <v>197</v>
      </c>
      <c r="Q485" s="87" t="s">
        <v>244</v>
      </c>
      <c r="R485" s="142" t="str">
        <f t="shared" si="132"/>
        <v>DX2-611-711AS</v>
      </c>
      <c r="T485" s="65" t="str">
        <f t="shared" si="133"/>
        <v>DX2-611-</v>
      </c>
      <c r="U485" s="60" t="s">
        <v>239</v>
      </c>
      <c r="V485" s="70" t="s">
        <v>243</v>
      </c>
      <c r="W485" s="87" t="s">
        <v>244</v>
      </c>
      <c r="X485" s="13" t="str">
        <f t="shared" si="134"/>
        <v>DX2-611-BL57S</v>
      </c>
      <c r="Z485" s="65" t="str">
        <f t="shared" si="135"/>
        <v>DX2-611-</v>
      </c>
      <c r="AA485" s="60" t="s">
        <v>239</v>
      </c>
      <c r="AB485" s="70" t="s">
        <v>243</v>
      </c>
      <c r="AC485" s="87" t="s">
        <v>244</v>
      </c>
      <c r="AD485" s="13" t="str">
        <f t="shared" si="136"/>
        <v>DX2-611-BL57S</v>
      </c>
    </row>
    <row r="486" spans="1:30" x14ac:dyDescent="0.25">
      <c r="A486" s="197"/>
      <c r="B486" s="218"/>
      <c r="C486" s="221"/>
      <c r="D486" s="224"/>
      <c r="E486" s="103" t="s">
        <v>157</v>
      </c>
      <c r="F486" s="92" t="s">
        <v>228</v>
      </c>
      <c r="G486" s="84">
        <v>33</v>
      </c>
      <c r="H486" s="99"/>
      <c r="I486" s="108" t="str">
        <f t="shared" si="131"/>
        <v>PA16450-1333</v>
      </c>
      <c r="J486" s="231" t="s">
        <v>257</v>
      </c>
      <c r="K486" s="228" t="s">
        <v>86</v>
      </c>
      <c r="L486" s="122" t="s">
        <v>233</v>
      </c>
      <c r="N486" s="133"/>
      <c r="O486" s="84"/>
      <c r="P486" s="92"/>
      <c r="Q486" s="85"/>
      <c r="R486" s="140" t="str">
        <f t="shared" si="132"/>
        <v/>
      </c>
      <c r="T486" s="133" t="str">
        <f t="shared" si="133"/>
        <v>DX2-611-</v>
      </c>
      <c r="U486" s="84" t="s">
        <v>239</v>
      </c>
      <c r="V486" s="92" t="s">
        <v>240</v>
      </c>
      <c r="W486" s="85" t="s">
        <v>172</v>
      </c>
      <c r="X486" s="14" t="str">
        <f t="shared" si="134"/>
        <v>DX2-611-BL49C</v>
      </c>
      <c r="Z486" s="133"/>
      <c r="AA486" s="84"/>
      <c r="AB486" s="92"/>
      <c r="AC486" s="85"/>
      <c r="AD486" s="14"/>
    </row>
    <row r="487" spans="1:30" x14ac:dyDescent="0.25">
      <c r="A487" s="197"/>
      <c r="B487" s="218"/>
      <c r="C487" s="221"/>
      <c r="D487" s="224"/>
      <c r="E487" s="104" t="s">
        <v>157</v>
      </c>
      <c r="F487" s="69" t="s">
        <v>228</v>
      </c>
      <c r="G487" s="59">
        <v>33</v>
      </c>
      <c r="H487" s="100" t="s">
        <v>230</v>
      </c>
      <c r="I487" s="109" t="str">
        <f t="shared" si="131"/>
        <v>PA16450-1333-00</v>
      </c>
      <c r="J487" s="232"/>
      <c r="K487" s="229"/>
      <c r="L487" s="123" t="s">
        <v>248</v>
      </c>
      <c r="N487" s="64"/>
      <c r="O487" s="59"/>
      <c r="P487" s="69"/>
      <c r="Q487" s="86"/>
      <c r="R487" s="141" t="str">
        <f t="shared" si="132"/>
        <v/>
      </c>
      <c r="T487" s="64" t="str">
        <f t="shared" si="133"/>
        <v>DX2-611-</v>
      </c>
      <c r="U487" s="59" t="s">
        <v>239</v>
      </c>
      <c r="V487" s="69" t="s">
        <v>240</v>
      </c>
      <c r="W487" s="86"/>
      <c r="X487" s="12" t="str">
        <f t="shared" si="134"/>
        <v>DX2-611-BL49</v>
      </c>
      <c r="Z487" s="64"/>
      <c r="AA487" s="59"/>
      <c r="AB487" s="69"/>
      <c r="AC487" s="86"/>
      <c r="AD487" s="12"/>
    </row>
    <row r="488" spans="1:30" x14ac:dyDescent="0.25">
      <c r="A488" s="197"/>
      <c r="B488" s="218"/>
      <c r="C488" s="221"/>
      <c r="D488" s="224"/>
      <c r="E488" s="104" t="s">
        <v>157</v>
      </c>
      <c r="F488" s="69" t="s">
        <v>228</v>
      </c>
      <c r="G488" s="59">
        <v>33</v>
      </c>
      <c r="H488" s="100" t="s">
        <v>231</v>
      </c>
      <c r="I488" s="109" t="str">
        <f t="shared" si="131"/>
        <v>PA16450-1333-91</v>
      </c>
      <c r="J488" s="232"/>
      <c r="K488" s="229"/>
      <c r="L488" s="123" t="s">
        <v>237</v>
      </c>
      <c r="N488" s="64"/>
      <c r="O488" s="59"/>
      <c r="P488" s="69"/>
      <c r="Q488" s="86"/>
      <c r="R488" s="141" t="str">
        <f t="shared" si="132"/>
        <v/>
      </c>
      <c r="T488" s="64" t="str">
        <f t="shared" si="133"/>
        <v>DX2-611-</v>
      </c>
      <c r="U488" s="59" t="s">
        <v>239</v>
      </c>
      <c r="V488" s="69" t="s">
        <v>240</v>
      </c>
      <c r="W488" s="86" t="s">
        <v>244</v>
      </c>
      <c r="X488" s="12" t="str">
        <f t="shared" si="134"/>
        <v>DX2-611-BL49S</v>
      </c>
      <c r="Z488" s="64"/>
      <c r="AA488" s="59"/>
      <c r="AB488" s="69"/>
      <c r="AC488" s="86"/>
      <c r="AD488" s="12"/>
    </row>
    <row r="489" spans="1:30" x14ac:dyDescent="0.25">
      <c r="A489" s="197"/>
      <c r="B489" s="218"/>
      <c r="C489" s="222"/>
      <c r="D489" s="225"/>
      <c r="E489" s="105" t="s">
        <v>157</v>
      </c>
      <c r="F489" s="70" t="s">
        <v>228</v>
      </c>
      <c r="G489" s="60">
        <v>33</v>
      </c>
      <c r="H489" s="101" t="s">
        <v>232</v>
      </c>
      <c r="I489" s="110" t="str">
        <f t="shared" si="131"/>
        <v>PA16450-1333-92</v>
      </c>
      <c r="J489" s="233"/>
      <c r="K489" s="230"/>
      <c r="L489" s="124" t="s">
        <v>238</v>
      </c>
      <c r="N489" s="65"/>
      <c r="O489" s="60"/>
      <c r="P489" s="70"/>
      <c r="Q489" s="87"/>
      <c r="R489" s="142" t="str">
        <f t="shared" si="132"/>
        <v/>
      </c>
      <c r="T489" s="65" t="str">
        <f t="shared" si="133"/>
        <v>DX2-611-</v>
      </c>
      <c r="U489" s="60" t="s">
        <v>239</v>
      </c>
      <c r="V489" s="70" t="s">
        <v>240</v>
      </c>
      <c r="W489" s="87" t="s">
        <v>244</v>
      </c>
      <c r="X489" s="13" t="str">
        <f t="shared" si="134"/>
        <v>DX2-611-BL49S</v>
      </c>
      <c r="Z489" s="65"/>
      <c r="AA489" s="60"/>
      <c r="AB489" s="70"/>
      <c r="AC489" s="87"/>
      <c r="AD489" s="13"/>
    </row>
    <row r="490" spans="1:30" x14ac:dyDescent="0.25">
      <c r="A490" s="197"/>
      <c r="B490" s="218"/>
      <c r="C490" s="234" t="s">
        <v>12</v>
      </c>
      <c r="D490" s="235" t="s">
        <v>117</v>
      </c>
      <c r="E490" s="102" t="s">
        <v>158</v>
      </c>
      <c r="F490" s="45" t="s">
        <v>227</v>
      </c>
      <c r="G490" s="36">
        <v>33</v>
      </c>
      <c r="H490" s="98" t="s">
        <v>230</v>
      </c>
      <c r="I490" s="107" t="str">
        <f t="shared" si="131"/>
        <v>PA16451-0033-00</v>
      </c>
      <c r="J490" s="96" t="s">
        <v>255</v>
      </c>
      <c r="K490" s="97" t="s">
        <v>171</v>
      </c>
      <c r="L490" s="125" t="s">
        <v>248</v>
      </c>
      <c r="N490" s="65" t="s">
        <v>220</v>
      </c>
      <c r="O490" s="36">
        <v>711</v>
      </c>
      <c r="P490" s="45"/>
      <c r="Q490" s="83"/>
      <c r="R490" s="143" t="str">
        <f>N490&amp;O490&amp;P490&amp;Q490</f>
        <v>DX3-611-711</v>
      </c>
      <c r="T490" s="137" t="str">
        <f>N490</f>
        <v>DX3-611-</v>
      </c>
      <c r="U490" s="36" t="s">
        <v>239</v>
      </c>
      <c r="V490" s="45" t="s">
        <v>194</v>
      </c>
      <c r="W490" s="83"/>
      <c r="X490" s="138" t="str">
        <f>T490&amp;U490&amp;V490&amp;W490</f>
        <v>DX3-611-BN</v>
      </c>
      <c r="Z490" s="137" t="str">
        <f>T490</f>
        <v>DX3-611-</v>
      </c>
      <c r="AA490" s="36" t="s">
        <v>239</v>
      </c>
      <c r="AB490" s="45" t="s">
        <v>194</v>
      </c>
      <c r="AC490" s="83"/>
      <c r="AD490" s="138" t="str">
        <f>Z490&amp;AA490&amp;AB490&amp;AC490</f>
        <v>DX3-611-BN</v>
      </c>
    </row>
    <row r="491" spans="1:30" x14ac:dyDescent="0.25">
      <c r="A491" s="197"/>
      <c r="B491" s="218"/>
      <c r="C491" s="221"/>
      <c r="D491" s="224"/>
      <c r="E491" s="103" t="s">
        <v>158</v>
      </c>
      <c r="F491" s="92" t="s">
        <v>183</v>
      </c>
      <c r="G491" s="84">
        <v>33</v>
      </c>
      <c r="H491" s="99"/>
      <c r="I491" s="108" t="str">
        <f t="shared" si="131"/>
        <v>PA16451-0233</v>
      </c>
      <c r="J491" s="226" t="s">
        <v>256</v>
      </c>
      <c r="K491" s="228" t="s">
        <v>86</v>
      </c>
      <c r="L491" s="122" t="s">
        <v>233</v>
      </c>
      <c r="N491" s="133" t="str">
        <f>N490</f>
        <v>DX3-611-</v>
      </c>
      <c r="O491" s="84">
        <v>711</v>
      </c>
      <c r="P491" s="92" t="s">
        <v>193</v>
      </c>
      <c r="Q491" s="85" t="s">
        <v>172</v>
      </c>
      <c r="R491" s="140" t="str">
        <f t="shared" ref="R491:R510" si="138">N491&amp;O491&amp;P491&amp;Q491</f>
        <v>DX3-611-711MC</v>
      </c>
      <c r="T491" s="133" t="str">
        <f t="shared" ref="T491:T510" si="139">T490</f>
        <v>DX3-611-</v>
      </c>
      <c r="U491" s="84" t="s">
        <v>239</v>
      </c>
      <c r="V491" s="92" t="s">
        <v>240</v>
      </c>
      <c r="W491" s="85" t="s">
        <v>172</v>
      </c>
      <c r="X491" s="14" t="str">
        <f t="shared" ref="X491:X510" si="140">T491&amp;U491&amp;V491&amp;W491</f>
        <v>DX3-611-BL49C</v>
      </c>
      <c r="Z491" s="133" t="str">
        <f t="shared" ref="Z491:Z506" si="141">Z490</f>
        <v>DX3-611-</v>
      </c>
      <c r="AA491" s="84" t="s">
        <v>239</v>
      </c>
      <c r="AB491" s="92" t="s">
        <v>240</v>
      </c>
      <c r="AC491" s="85" t="s">
        <v>172</v>
      </c>
      <c r="AD491" s="14" t="str">
        <f t="shared" ref="AD491:AD506" si="142">Z491&amp;AA491&amp;AB491&amp;AC491</f>
        <v>DX3-611-BL49C</v>
      </c>
    </row>
    <row r="492" spans="1:30" x14ac:dyDescent="0.25">
      <c r="A492" s="197"/>
      <c r="B492" s="218"/>
      <c r="C492" s="221"/>
      <c r="D492" s="224"/>
      <c r="E492" s="104" t="s">
        <v>158</v>
      </c>
      <c r="F492" s="69" t="s">
        <v>183</v>
      </c>
      <c r="G492" s="59">
        <v>33</v>
      </c>
      <c r="H492" s="100" t="s">
        <v>230</v>
      </c>
      <c r="I492" s="109" t="str">
        <f t="shared" si="131"/>
        <v>PA16451-0233-00</v>
      </c>
      <c r="J492" s="226"/>
      <c r="K492" s="229"/>
      <c r="L492" s="123" t="s">
        <v>248</v>
      </c>
      <c r="N492" s="64" t="str">
        <f t="shared" ref="N492:N506" si="143">N491</f>
        <v>DX3-611-</v>
      </c>
      <c r="O492" s="59">
        <v>711</v>
      </c>
      <c r="P492" s="69" t="s">
        <v>193</v>
      </c>
      <c r="Q492" s="86"/>
      <c r="R492" s="141" t="str">
        <f t="shared" si="138"/>
        <v>DX3-611-711M</v>
      </c>
      <c r="T492" s="64" t="str">
        <f t="shared" si="139"/>
        <v>DX3-611-</v>
      </c>
      <c r="U492" s="59" t="s">
        <v>239</v>
      </c>
      <c r="V492" s="69" t="s">
        <v>240</v>
      </c>
      <c r="W492" s="86"/>
      <c r="X492" s="12" t="str">
        <f t="shared" si="140"/>
        <v>DX3-611-BL49</v>
      </c>
      <c r="Z492" s="64" t="str">
        <f t="shared" si="141"/>
        <v>DX3-611-</v>
      </c>
      <c r="AA492" s="59" t="s">
        <v>239</v>
      </c>
      <c r="AB492" s="69" t="s">
        <v>240</v>
      </c>
      <c r="AC492" s="86"/>
      <c r="AD492" s="12" t="str">
        <f t="shared" si="142"/>
        <v>DX3-611-BL49</v>
      </c>
    </row>
    <row r="493" spans="1:30" x14ac:dyDescent="0.25">
      <c r="A493" s="197"/>
      <c r="B493" s="218"/>
      <c r="C493" s="221"/>
      <c r="D493" s="224"/>
      <c r="E493" s="104" t="s">
        <v>158</v>
      </c>
      <c r="F493" s="69" t="s">
        <v>183</v>
      </c>
      <c r="G493" s="59">
        <v>33</v>
      </c>
      <c r="H493" s="100" t="s">
        <v>231</v>
      </c>
      <c r="I493" s="109" t="str">
        <f t="shared" si="131"/>
        <v>PA16451-0233-91</v>
      </c>
      <c r="J493" s="226"/>
      <c r="K493" s="229"/>
      <c r="L493" s="123" t="s">
        <v>237</v>
      </c>
      <c r="N493" s="64" t="str">
        <f t="shared" si="143"/>
        <v>DX3-611-</v>
      </c>
      <c r="O493" s="59">
        <v>711</v>
      </c>
      <c r="P493" s="69" t="s">
        <v>193</v>
      </c>
      <c r="Q493" s="86" t="s">
        <v>244</v>
      </c>
      <c r="R493" s="141" t="str">
        <f t="shared" si="138"/>
        <v>DX3-611-711MS</v>
      </c>
      <c r="T493" s="64" t="str">
        <f t="shared" si="139"/>
        <v>DX3-611-</v>
      </c>
      <c r="U493" s="59" t="s">
        <v>239</v>
      </c>
      <c r="V493" s="69" t="s">
        <v>240</v>
      </c>
      <c r="W493" s="86" t="s">
        <v>244</v>
      </c>
      <c r="X493" s="12" t="str">
        <f t="shared" si="140"/>
        <v>DX3-611-BL49S</v>
      </c>
      <c r="Z493" s="64" t="str">
        <f t="shared" si="141"/>
        <v>DX3-611-</v>
      </c>
      <c r="AA493" s="59" t="s">
        <v>239</v>
      </c>
      <c r="AB493" s="69" t="s">
        <v>240</v>
      </c>
      <c r="AC493" s="86" t="s">
        <v>244</v>
      </c>
      <c r="AD493" s="12" t="str">
        <f t="shared" si="142"/>
        <v>DX3-611-BL49S</v>
      </c>
    </row>
    <row r="494" spans="1:30" x14ac:dyDescent="0.25">
      <c r="A494" s="197"/>
      <c r="B494" s="218"/>
      <c r="C494" s="221"/>
      <c r="D494" s="224"/>
      <c r="E494" s="105" t="s">
        <v>158</v>
      </c>
      <c r="F494" s="70" t="s">
        <v>183</v>
      </c>
      <c r="G494" s="60">
        <v>33</v>
      </c>
      <c r="H494" s="101" t="s">
        <v>232</v>
      </c>
      <c r="I494" s="110" t="str">
        <f t="shared" si="131"/>
        <v>PA16451-0233-92</v>
      </c>
      <c r="J494" s="226"/>
      <c r="K494" s="230"/>
      <c r="L494" s="124" t="s">
        <v>238</v>
      </c>
      <c r="N494" s="65" t="str">
        <f t="shared" si="143"/>
        <v>DX3-611-</v>
      </c>
      <c r="O494" s="60">
        <v>711</v>
      </c>
      <c r="P494" s="70" t="s">
        <v>193</v>
      </c>
      <c r="Q494" s="87" t="s">
        <v>244</v>
      </c>
      <c r="R494" s="142" t="str">
        <f t="shared" si="138"/>
        <v>DX3-611-711MS</v>
      </c>
      <c r="T494" s="65" t="str">
        <f t="shared" si="139"/>
        <v>DX3-611-</v>
      </c>
      <c r="U494" s="60" t="s">
        <v>239</v>
      </c>
      <c r="V494" s="70" t="s">
        <v>240</v>
      </c>
      <c r="W494" s="87" t="s">
        <v>244</v>
      </c>
      <c r="X494" s="13" t="str">
        <f t="shared" si="140"/>
        <v>DX3-611-BL49S</v>
      </c>
      <c r="Z494" s="65" t="str">
        <f t="shared" si="141"/>
        <v>DX3-611-</v>
      </c>
      <c r="AA494" s="60" t="s">
        <v>239</v>
      </c>
      <c r="AB494" s="70" t="s">
        <v>240</v>
      </c>
      <c r="AC494" s="87" t="s">
        <v>244</v>
      </c>
      <c r="AD494" s="13" t="str">
        <f t="shared" si="142"/>
        <v>DX3-611-BL49S</v>
      </c>
    </row>
    <row r="495" spans="1:30" x14ac:dyDescent="0.25">
      <c r="A495" s="197"/>
      <c r="B495" s="218"/>
      <c r="C495" s="221"/>
      <c r="D495" s="224"/>
      <c r="E495" s="103" t="s">
        <v>158</v>
      </c>
      <c r="F495" s="92" t="s">
        <v>185</v>
      </c>
      <c r="G495" s="84">
        <v>33</v>
      </c>
      <c r="H495" s="99"/>
      <c r="I495" s="108" t="str">
        <f t="shared" si="131"/>
        <v>PA16451-5133</v>
      </c>
      <c r="J495" s="226"/>
      <c r="K495" s="228" t="s">
        <v>249</v>
      </c>
      <c r="L495" s="122" t="s">
        <v>233</v>
      </c>
      <c r="N495" s="133" t="str">
        <f t="shared" si="143"/>
        <v>DX3-611-</v>
      </c>
      <c r="O495" s="84">
        <v>711</v>
      </c>
      <c r="P495" s="92" t="s">
        <v>172</v>
      </c>
      <c r="Q495" s="85" t="s">
        <v>172</v>
      </c>
      <c r="R495" s="140" t="str">
        <f t="shared" si="138"/>
        <v>DX3-611-711CC</v>
      </c>
      <c r="T495" s="133" t="str">
        <f t="shared" si="139"/>
        <v>DX3-611-</v>
      </c>
      <c r="U495" s="84" t="s">
        <v>239</v>
      </c>
      <c r="V495" s="92" t="s">
        <v>241</v>
      </c>
      <c r="W495" s="85" t="s">
        <v>172</v>
      </c>
      <c r="X495" s="14" t="str">
        <f t="shared" si="140"/>
        <v>DX3-611-BL42C</v>
      </c>
      <c r="Z495" s="133" t="str">
        <f t="shared" si="141"/>
        <v>DX3-611-</v>
      </c>
      <c r="AA495" s="84" t="s">
        <v>239</v>
      </c>
      <c r="AB495" s="92" t="s">
        <v>241</v>
      </c>
      <c r="AC495" s="85" t="s">
        <v>172</v>
      </c>
      <c r="AD495" s="14" t="str">
        <f t="shared" si="142"/>
        <v>DX3-611-BL42C</v>
      </c>
    </row>
    <row r="496" spans="1:30" x14ac:dyDescent="0.25">
      <c r="A496" s="197"/>
      <c r="B496" s="218"/>
      <c r="C496" s="221"/>
      <c r="D496" s="224"/>
      <c r="E496" s="104" t="s">
        <v>158</v>
      </c>
      <c r="F496" s="69" t="s">
        <v>185</v>
      </c>
      <c r="G496" s="59">
        <v>33</v>
      </c>
      <c r="H496" s="100" t="s">
        <v>230</v>
      </c>
      <c r="I496" s="109" t="str">
        <f t="shared" si="131"/>
        <v>PA16451-5133-00</v>
      </c>
      <c r="J496" s="226"/>
      <c r="K496" s="229"/>
      <c r="L496" s="123" t="s">
        <v>248</v>
      </c>
      <c r="N496" s="64" t="str">
        <f t="shared" si="143"/>
        <v>DX3-611-</v>
      </c>
      <c r="O496" s="59">
        <v>711</v>
      </c>
      <c r="P496" s="69" t="s">
        <v>172</v>
      </c>
      <c r="Q496" s="86"/>
      <c r="R496" s="141" t="str">
        <f t="shared" si="138"/>
        <v>DX3-611-711C</v>
      </c>
      <c r="T496" s="64" t="str">
        <f t="shared" si="139"/>
        <v>DX3-611-</v>
      </c>
      <c r="U496" s="59" t="s">
        <v>239</v>
      </c>
      <c r="V496" s="69" t="s">
        <v>241</v>
      </c>
      <c r="W496" s="86"/>
      <c r="X496" s="12" t="str">
        <f t="shared" si="140"/>
        <v>DX3-611-BL42</v>
      </c>
      <c r="Z496" s="64" t="str">
        <f t="shared" si="141"/>
        <v>DX3-611-</v>
      </c>
      <c r="AA496" s="59" t="s">
        <v>239</v>
      </c>
      <c r="AB496" s="69" t="s">
        <v>241</v>
      </c>
      <c r="AC496" s="86"/>
      <c r="AD496" s="12" t="str">
        <f t="shared" si="142"/>
        <v>DX3-611-BL42</v>
      </c>
    </row>
    <row r="497" spans="1:30" x14ac:dyDescent="0.25">
      <c r="A497" s="197"/>
      <c r="B497" s="218"/>
      <c r="C497" s="221"/>
      <c r="D497" s="224"/>
      <c r="E497" s="104" t="s">
        <v>158</v>
      </c>
      <c r="F497" s="69" t="s">
        <v>185</v>
      </c>
      <c r="G497" s="59">
        <v>33</v>
      </c>
      <c r="H497" s="100" t="s">
        <v>231</v>
      </c>
      <c r="I497" s="109" t="str">
        <f t="shared" si="131"/>
        <v>PA16451-5133-91</v>
      </c>
      <c r="J497" s="226"/>
      <c r="K497" s="229"/>
      <c r="L497" s="123" t="s">
        <v>237</v>
      </c>
      <c r="N497" s="64" t="str">
        <f t="shared" si="143"/>
        <v>DX3-611-</v>
      </c>
      <c r="O497" s="59">
        <v>711</v>
      </c>
      <c r="P497" s="69" t="s">
        <v>172</v>
      </c>
      <c r="Q497" s="86" t="s">
        <v>244</v>
      </c>
      <c r="R497" s="141" t="str">
        <f t="shared" si="138"/>
        <v>DX3-611-711CS</v>
      </c>
      <c r="T497" s="64" t="str">
        <f t="shared" si="139"/>
        <v>DX3-611-</v>
      </c>
      <c r="U497" s="59" t="s">
        <v>239</v>
      </c>
      <c r="V497" s="69" t="s">
        <v>241</v>
      </c>
      <c r="W497" s="86" t="s">
        <v>244</v>
      </c>
      <c r="X497" s="12" t="str">
        <f t="shared" si="140"/>
        <v>DX3-611-BL42S</v>
      </c>
      <c r="Z497" s="64" t="str">
        <f t="shared" si="141"/>
        <v>DX3-611-</v>
      </c>
      <c r="AA497" s="59" t="s">
        <v>239</v>
      </c>
      <c r="AB497" s="69" t="s">
        <v>241</v>
      </c>
      <c r="AC497" s="86" t="s">
        <v>244</v>
      </c>
      <c r="AD497" s="12" t="str">
        <f t="shared" si="142"/>
        <v>DX3-611-BL42S</v>
      </c>
    </row>
    <row r="498" spans="1:30" x14ac:dyDescent="0.25">
      <c r="A498" s="197"/>
      <c r="B498" s="218"/>
      <c r="C498" s="221"/>
      <c r="D498" s="224"/>
      <c r="E498" s="105" t="s">
        <v>158</v>
      </c>
      <c r="F498" s="70" t="s">
        <v>185</v>
      </c>
      <c r="G498" s="60">
        <v>33</v>
      </c>
      <c r="H498" s="101" t="s">
        <v>232</v>
      </c>
      <c r="I498" s="110" t="str">
        <f t="shared" si="131"/>
        <v>PA16451-5133-92</v>
      </c>
      <c r="J498" s="226"/>
      <c r="K498" s="230"/>
      <c r="L498" s="124" t="s">
        <v>238</v>
      </c>
      <c r="N498" s="65" t="str">
        <f t="shared" si="143"/>
        <v>DX3-611-</v>
      </c>
      <c r="O498" s="60">
        <v>711</v>
      </c>
      <c r="P498" s="70" t="s">
        <v>172</v>
      </c>
      <c r="Q498" s="87" t="s">
        <v>244</v>
      </c>
      <c r="R498" s="142" t="str">
        <f t="shared" si="138"/>
        <v>DX3-611-711CS</v>
      </c>
      <c r="T498" s="65" t="str">
        <f t="shared" si="139"/>
        <v>DX3-611-</v>
      </c>
      <c r="U498" s="60" t="s">
        <v>239</v>
      </c>
      <c r="V498" s="70" t="s">
        <v>241</v>
      </c>
      <c r="W498" s="87" t="s">
        <v>244</v>
      </c>
      <c r="X498" s="13" t="str">
        <f t="shared" si="140"/>
        <v>DX3-611-BL42S</v>
      </c>
      <c r="Z498" s="65" t="str">
        <f t="shared" si="141"/>
        <v>DX3-611-</v>
      </c>
      <c r="AA498" s="60" t="s">
        <v>239</v>
      </c>
      <c r="AB498" s="70" t="s">
        <v>241</v>
      </c>
      <c r="AC498" s="87" t="s">
        <v>244</v>
      </c>
      <c r="AD498" s="13" t="str">
        <f t="shared" si="142"/>
        <v>DX3-611-BL42S</v>
      </c>
    </row>
    <row r="499" spans="1:30" x14ac:dyDescent="0.25">
      <c r="A499" s="197"/>
      <c r="B499" s="218"/>
      <c r="C499" s="221"/>
      <c r="D499" s="224"/>
      <c r="E499" s="103" t="s">
        <v>158</v>
      </c>
      <c r="F499" s="92" t="s">
        <v>187</v>
      </c>
      <c r="G499" s="84">
        <v>33</v>
      </c>
      <c r="H499" s="99"/>
      <c r="I499" s="108" t="str">
        <f t="shared" si="131"/>
        <v>PA16451-5733</v>
      </c>
      <c r="J499" s="226"/>
      <c r="K499" s="228" t="s">
        <v>250</v>
      </c>
      <c r="L499" s="122" t="s">
        <v>233</v>
      </c>
      <c r="N499" s="133" t="str">
        <f t="shared" si="143"/>
        <v>DX3-611-</v>
      </c>
      <c r="O499" s="84">
        <v>711</v>
      </c>
      <c r="P499" s="92" t="s">
        <v>196</v>
      </c>
      <c r="Q499" s="85" t="s">
        <v>172</v>
      </c>
      <c r="R499" s="140" t="str">
        <f t="shared" si="138"/>
        <v>DX3-611-711JC</v>
      </c>
      <c r="T499" s="133" t="str">
        <f t="shared" si="139"/>
        <v>DX3-611-</v>
      </c>
      <c r="U499" s="84" t="s">
        <v>239</v>
      </c>
      <c r="V499" s="92" t="s">
        <v>242</v>
      </c>
      <c r="W499" s="85" t="s">
        <v>172</v>
      </c>
      <c r="X499" s="14" t="str">
        <f t="shared" si="140"/>
        <v>DX3-611-BL53C</v>
      </c>
      <c r="Z499" s="133" t="str">
        <f t="shared" si="141"/>
        <v>DX3-611-</v>
      </c>
      <c r="AA499" s="84" t="s">
        <v>239</v>
      </c>
      <c r="AB499" s="92" t="s">
        <v>242</v>
      </c>
      <c r="AC499" s="85" t="s">
        <v>172</v>
      </c>
      <c r="AD499" s="14" t="str">
        <f t="shared" si="142"/>
        <v>DX3-611-BL53C</v>
      </c>
    </row>
    <row r="500" spans="1:30" x14ac:dyDescent="0.25">
      <c r="A500" s="197"/>
      <c r="B500" s="218"/>
      <c r="C500" s="221"/>
      <c r="D500" s="224"/>
      <c r="E500" s="104" t="s">
        <v>158</v>
      </c>
      <c r="F500" s="69" t="s">
        <v>187</v>
      </c>
      <c r="G500" s="59">
        <v>33</v>
      </c>
      <c r="H500" s="100" t="s">
        <v>230</v>
      </c>
      <c r="I500" s="109" t="str">
        <f t="shared" si="131"/>
        <v>PA16451-5733-00</v>
      </c>
      <c r="J500" s="226"/>
      <c r="K500" s="229"/>
      <c r="L500" s="123" t="s">
        <v>248</v>
      </c>
      <c r="N500" s="64" t="str">
        <f t="shared" si="143"/>
        <v>DX3-611-</v>
      </c>
      <c r="O500" s="59">
        <v>711</v>
      </c>
      <c r="P500" s="69" t="s">
        <v>196</v>
      </c>
      <c r="Q500" s="86"/>
      <c r="R500" s="141" t="str">
        <f t="shared" si="138"/>
        <v>DX3-611-711J</v>
      </c>
      <c r="T500" s="64" t="str">
        <f t="shared" si="139"/>
        <v>DX3-611-</v>
      </c>
      <c r="U500" s="59" t="s">
        <v>239</v>
      </c>
      <c r="V500" s="69" t="s">
        <v>242</v>
      </c>
      <c r="W500" s="86"/>
      <c r="X500" s="12" t="str">
        <f t="shared" si="140"/>
        <v>DX3-611-BL53</v>
      </c>
      <c r="Z500" s="64" t="str">
        <f t="shared" si="141"/>
        <v>DX3-611-</v>
      </c>
      <c r="AA500" s="59" t="s">
        <v>239</v>
      </c>
      <c r="AB500" s="69" t="s">
        <v>242</v>
      </c>
      <c r="AC500" s="86"/>
      <c r="AD500" s="12" t="str">
        <f t="shared" si="142"/>
        <v>DX3-611-BL53</v>
      </c>
    </row>
    <row r="501" spans="1:30" x14ac:dyDescent="0.25">
      <c r="A501" s="197"/>
      <c r="B501" s="218"/>
      <c r="C501" s="221"/>
      <c r="D501" s="224"/>
      <c r="E501" s="104" t="s">
        <v>158</v>
      </c>
      <c r="F501" s="69" t="s">
        <v>187</v>
      </c>
      <c r="G501" s="59">
        <v>33</v>
      </c>
      <c r="H501" s="100" t="s">
        <v>231</v>
      </c>
      <c r="I501" s="109" t="str">
        <f t="shared" si="131"/>
        <v>PA16451-5733-91</v>
      </c>
      <c r="J501" s="226"/>
      <c r="K501" s="229"/>
      <c r="L501" s="123" t="s">
        <v>237</v>
      </c>
      <c r="N501" s="64" t="str">
        <f t="shared" si="143"/>
        <v>DX3-611-</v>
      </c>
      <c r="O501" s="59">
        <v>711</v>
      </c>
      <c r="P501" s="69" t="s">
        <v>196</v>
      </c>
      <c r="Q501" s="86" t="s">
        <v>244</v>
      </c>
      <c r="R501" s="141" t="str">
        <f t="shared" si="138"/>
        <v>DX3-611-711JS</v>
      </c>
      <c r="T501" s="64" t="str">
        <f t="shared" si="139"/>
        <v>DX3-611-</v>
      </c>
      <c r="U501" s="59" t="s">
        <v>239</v>
      </c>
      <c r="V501" s="69" t="s">
        <v>242</v>
      </c>
      <c r="W501" s="86" t="s">
        <v>244</v>
      </c>
      <c r="X501" s="12" t="str">
        <f t="shared" si="140"/>
        <v>DX3-611-BL53S</v>
      </c>
      <c r="Z501" s="64" t="str">
        <f t="shared" si="141"/>
        <v>DX3-611-</v>
      </c>
      <c r="AA501" s="59" t="s">
        <v>239</v>
      </c>
      <c r="AB501" s="69" t="s">
        <v>242</v>
      </c>
      <c r="AC501" s="86" t="s">
        <v>244</v>
      </c>
      <c r="AD501" s="12" t="str">
        <f t="shared" si="142"/>
        <v>DX3-611-BL53S</v>
      </c>
    </row>
    <row r="502" spans="1:30" x14ac:dyDescent="0.25">
      <c r="A502" s="197"/>
      <c r="B502" s="218"/>
      <c r="C502" s="221"/>
      <c r="D502" s="224"/>
      <c r="E502" s="105" t="s">
        <v>158</v>
      </c>
      <c r="F502" s="70" t="s">
        <v>187</v>
      </c>
      <c r="G502" s="60">
        <v>33</v>
      </c>
      <c r="H502" s="101" t="s">
        <v>232</v>
      </c>
      <c r="I502" s="110" t="str">
        <f t="shared" si="131"/>
        <v>PA16451-5733-92</v>
      </c>
      <c r="J502" s="226"/>
      <c r="K502" s="230"/>
      <c r="L502" s="124" t="s">
        <v>238</v>
      </c>
      <c r="N502" s="65" t="str">
        <f t="shared" si="143"/>
        <v>DX3-611-</v>
      </c>
      <c r="O502" s="60">
        <v>711</v>
      </c>
      <c r="P502" s="70" t="s">
        <v>196</v>
      </c>
      <c r="Q502" s="87" t="s">
        <v>244</v>
      </c>
      <c r="R502" s="142" t="str">
        <f t="shared" si="138"/>
        <v>DX3-611-711JS</v>
      </c>
      <c r="T502" s="65" t="str">
        <f t="shared" si="139"/>
        <v>DX3-611-</v>
      </c>
      <c r="U502" s="60" t="s">
        <v>239</v>
      </c>
      <c r="V502" s="70" t="s">
        <v>242</v>
      </c>
      <c r="W502" s="87" t="s">
        <v>244</v>
      </c>
      <c r="X502" s="13" t="str">
        <f t="shared" si="140"/>
        <v>DX3-611-BL53S</v>
      </c>
      <c r="Z502" s="65" t="str">
        <f t="shared" si="141"/>
        <v>DX3-611-</v>
      </c>
      <c r="AA502" s="60" t="s">
        <v>239</v>
      </c>
      <c r="AB502" s="70" t="s">
        <v>242</v>
      </c>
      <c r="AC502" s="87" t="s">
        <v>244</v>
      </c>
      <c r="AD502" s="13" t="str">
        <f t="shared" si="142"/>
        <v>DX3-611-BL53S</v>
      </c>
    </row>
    <row r="503" spans="1:30" x14ac:dyDescent="0.25">
      <c r="A503" s="197"/>
      <c r="B503" s="218"/>
      <c r="C503" s="221"/>
      <c r="D503" s="224"/>
      <c r="E503" s="103" t="s">
        <v>158</v>
      </c>
      <c r="F503" s="92" t="s">
        <v>188</v>
      </c>
      <c r="G503" s="84">
        <v>33</v>
      </c>
      <c r="H503" s="99"/>
      <c r="I503" s="108" t="str">
        <f t="shared" si="131"/>
        <v>PA16451-6133</v>
      </c>
      <c r="J503" s="226"/>
      <c r="K503" s="228" t="s">
        <v>251</v>
      </c>
      <c r="L503" s="122" t="s">
        <v>233</v>
      </c>
      <c r="N503" s="133" t="str">
        <f t="shared" si="143"/>
        <v>DX3-611-</v>
      </c>
      <c r="O503" s="84">
        <v>711</v>
      </c>
      <c r="P503" s="92" t="s">
        <v>197</v>
      </c>
      <c r="Q503" s="85" t="s">
        <v>172</v>
      </c>
      <c r="R503" s="140" t="str">
        <f t="shared" si="138"/>
        <v>DX3-611-711AC</v>
      </c>
      <c r="T503" s="133" t="str">
        <f t="shared" si="139"/>
        <v>DX3-611-</v>
      </c>
      <c r="U503" s="84" t="s">
        <v>239</v>
      </c>
      <c r="V503" s="92" t="s">
        <v>243</v>
      </c>
      <c r="W503" s="85" t="s">
        <v>172</v>
      </c>
      <c r="X503" s="14" t="str">
        <f t="shared" si="140"/>
        <v>DX3-611-BL57C</v>
      </c>
      <c r="Z503" s="133" t="str">
        <f t="shared" si="141"/>
        <v>DX3-611-</v>
      </c>
      <c r="AA503" s="84" t="s">
        <v>239</v>
      </c>
      <c r="AB503" s="92" t="s">
        <v>243</v>
      </c>
      <c r="AC503" s="85" t="s">
        <v>172</v>
      </c>
      <c r="AD503" s="14" t="str">
        <f t="shared" si="142"/>
        <v>DX3-611-BL57C</v>
      </c>
    </row>
    <row r="504" spans="1:30" x14ac:dyDescent="0.25">
      <c r="A504" s="197"/>
      <c r="B504" s="218"/>
      <c r="C504" s="221"/>
      <c r="D504" s="224"/>
      <c r="E504" s="104" t="s">
        <v>158</v>
      </c>
      <c r="F504" s="69" t="s">
        <v>188</v>
      </c>
      <c r="G504" s="59">
        <v>33</v>
      </c>
      <c r="H504" s="100" t="s">
        <v>230</v>
      </c>
      <c r="I504" s="109" t="str">
        <f t="shared" si="131"/>
        <v>PA16451-6133-00</v>
      </c>
      <c r="J504" s="226"/>
      <c r="K504" s="229"/>
      <c r="L504" s="123" t="s">
        <v>248</v>
      </c>
      <c r="N504" s="64" t="str">
        <f t="shared" si="143"/>
        <v>DX3-611-</v>
      </c>
      <c r="O504" s="59">
        <v>711</v>
      </c>
      <c r="P504" s="69" t="s">
        <v>197</v>
      </c>
      <c r="Q504" s="86"/>
      <c r="R504" s="141" t="str">
        <f t="shared" si="138"/>
        <v>DX3-611-711A</v>
      </c>
      <c r="T504" s="64" t="str">
        <f t="shared" si="139"/>
        <v>DX3-611-</v>
      </c>
      <c r="U504" s="59" t="s">
        <v>239</v>
      </c>
      <c r="V504" s="69" t="s">
        <v>243</v>
      </c>
      <c r="W504" s="86"/>
      <c r="X504" s="12" t="str">
        <f t="shared" si="140"/>
        <v>DX3-611-BL57</v>
      </c>
      <c r="Z504" s="64" t="str">
        <f t="shared" si="141"/>
        <v>DX3-611-</v>
      </c>
      <c r="AA504" s="59" t="s">
        <v>239</v>
      </c>
      <c r="AB504" s="69" t="s">
        <v>243</v>
      </c>
      <c r="AC504" s="86"/>
      <c r="AD504" s="12" t="str">
        <f t="shared" si="142"/>
        <v>DX3-611-BL57</v>
      </c>
    </row>
    <row r="505" spans="1:30" x14ac:dyDescent="0.25">
      <c r="A505" s="197"/>
      <c r="B505" s="218"/>
      <c r="C505" s="221"/>
      <c r="D505" s="224"/>
      <c r="E505" s="104" t="s">
        <v>158</v>
      </c>
      <c r="F505" s="69" t="s">
        <v>188</v>
      </c>
      <c r="G505" s="59">
        <v>33</v>
      </c>
      <c r="H505" s="100" t="s">
        <v>231</v>
      </c>
      <c r="I505" s="109" t="str">
        <f t="shared" si="131"/>
        <v>PA16451-6133-91</v>
      </c>
      <c r="J505" s="226"/>
      <c r="K505" s="229"/>
      <c r="L505" s="123" t="s">
        <v>237</v>
      </c>
      <c r="N505" s="64" t="str">
        <f t="shared" si="143"/>
        <v>DX3-611-</v>
      </c>
      <c r="O505" s="59">
        <v>711</v>
      </c>
      <c r="P505" s="69" t="s">
        <v>197</v>
      </c>
      <c r="Q505" s="86" t="s">
        <v>244</v>
      </c>
      <c r="R505" s="141" t="str">
        <f t="shared" si="138"/>
        <v>DX3-611-711AS</v>
      </c>
      <c r="T505" s="64" t="str">
        <f t="shared" si="139"/>
        <v>DX3-611-</v>
      </c>
      <c r="U505" s="59" t="s">
        <v>239</v>
      </c>
      <c r="V505" s="69" t="s">
        <v>243</v>
      </c>
      <c r="W505" s="86" t="s">
        <v>244</v>
      </c>
      <c r="X505" s="12" t="str">
        <f t="shared" si="140"/>
        <v>DX3-611-BL57S</v>
      </c>
      <c r="Z505" s="64" t="str">
        <f t="shared" si="141"/>
        <v>DX3-611-</v>
      </c>
      <c r="AA505" s="59" t="s">
        <v>239</v>
      </c>
      <c r="AB505" s="69" t="s">
        <v>243</v>
      </c>
      <c r="AC505" s="86" t="s">
        <v>244</v>
      </c>
      <c r="AD505" s="12" t="str">
        <f t="shared" si="142"/>
        <v>DX3-611-BL57S</v>
      </c>
    </row>
    <row r="506" spans="1:30" x14ac:dyDescent="0.25">
      <c r="A506" s="197"/>
      <c r="B506" s="218"/>
      <c r="C506" s="221"/>
      <c r="D506" s="224"/>
      <c r="E506" s="105" t="s">
        <v>158</v>
      </c>
      <c r="F506" s="70" t="s">
        <v>188</v>
      </c>
      <c r="G506" s="60">
        <v>33</v>
      </c>
      <c r="H506" s="101" t="s">
        <v>232</v>
      </c>
      <c r="I506" s="110" t="str">
        <f t="shared" si="131"/>
        <v>PA16451-6133-92</v>
      </c>
      <c r="J506" s="227"/>
      <c r="K506" s="230"/>
      <c r="L506" s="124" t="s">
        <v>238</v>
      </c>
      <c r="N506" s="65" t="str">
        <f t="shared" si="143"/>
        <v>DX3-611-</v>
      </c>
      <c r="O506" s="60">
        <v>711</v>
      </c>
      <c r="P506" s="70" t="s">
        <v>197</v>
      </c>
      <c r="Q506" s="87" t="s">
        <v>244</v>
      </c>
      <c r="R506" s="142" t="str">
        <f t="shared" si="138"/>
        <v>DX3-611-711AS</v>
      </c>
      <c r="T506" s="65" t="str">
        <f t="shared" si="139"/>
        <v>DX3-611-</v>
      </c>
      <c r="U506" s="60" t="s">
        <v>239</v>
      </c>
      <c r="V506" s="70" t="s">
        <v>243</v>
      </c>
      <c r="W506" s="87" t="s">
        <v>244</v>
      </c>
      <c r="X506" s="13" t="str">
        <f t="shared" si="140"/>
        <v>DX3-611-BL57S</v>
      </c>
      <c r="Z506" s="65" t="str">
        <f t="shared" si="141"/>
        <v>DX3-611-</v>
      </c>
      <c r="AA506" s="60" t="s">
        <v>239</v>
      </c>
      <c r="AB506" s="70" t="s">
        <v>243</v>
      </c>
      <c r="AC506" s="87" t="s">
        <v>244</v>
      </c>
      <c r="AD506" s="13" t="str">
        <f t="shared" si="142"/>
        <v>DX3-611-BL57S</v>
      </c>
    </row>
    <row r="507" spans="1:30" x14ac:dyDescent="0.25">
      <c r="A507" s="197"/>
      <c r="B507" s="218"/>
      <c r="C507" s="221"/>
      <c r="D507" s="224"/>
      <c r="E507" s="103" t="s">
        <v>158</v>
      </c>
      <c r="F507" s="92" t="s">
        <v>228</v>
      </c>
      <c r="G507" s="84">
        <v>33</v>
      </c>
      <c r="H507" s="99"/>
      <c r="I507" s="108" t="str">
        <f t="shared" si="131"/>
        <v>PA16451-1333</v>
      </c>
      <c r="J507" s="231" t="s">
        <v>257</v>
      </c>
      <c r="K507" s="228" t="s">
        <v>86</v>
      </c>
      <c r="L507" s="122" t="s">
        <v>233</v>
      </c>
      <c r="N507" s="133"/>
      <c r="O507" s="84"/>
      <c r="P507" s="92"/>
      <c r="Q507" s="85"/>
      <c r="R507" s="140" t="str">
        <f t="shared" si="138"/>
        <v/>
      </c>
      <c r="T507" s="133" t="str">
        <f t="shared" si="139"/>
        <v>DX3-611-</v>
      </c>
      <c r="U507" s="84" t="s">
        <v>239</v>
      </c>
      <c r="V507" s="92" t="s">
        <v>240</v>
      </c>
      <c r="W507" s="85" t="s">
        <v>172</v>
      </c>
      <c r="X507" s="14" t="str">
        <f t="shared" si="140"/>
        <v>DX3-611-BL49C</v>
      </c>
      <c r="Z507" s="133"/>
      <c r="AA507" s="84"/>
      <c r="AB507" s="92"/>
      <c r="AC507" s="85"/>
      <c r="AD507" s="14"/>
    </row>
    <row r="508" spans="1:30" x14ac:dyDescent="0.25">
      <c r="A508" s="197"/>
      <c r="B508" s="218"/>
      <c r="C508" s="221"/>
      <c r="D508" s="224"/>
      <c r="E508" s="104" t="s">
        <v>158</v>
      </c>
      <c r="F508" s="69" t="s">
        <v>228</v>
      </c>
      <c r="G508" s="59">
        <v>33</v>
      </c>
      <c r="H508" s="100" t="s">
        <v>230</v>
      </c>
      <c r="I508" s="109" t="str">
        <f t="shared" si="131"/>
        <v>PA16451-1333-00</v>
      </c>
      <c r="J508" s="232"/>
      <c r="K508" s="229"/>
      <c r="L508" s="123" t="s">
        <v>248</v>
      </c>
      <c r="N508" s="64"/>
      <c r="O508" s="59"/>
      <c r="P508" s="69"/>
      <c r="Q508" s="86"/>
      <c r="R508" s="141" t="str">
        <f t="shared" si="138"/>
        <v/>
      </c>
      <c r="T508" s="64" t="str">
        <f t="shared" si="139"/>
        <v>DX3-611-</v>
      </c>
      <c r="U508" s="59" t="s">
        <v>239</v>
      </c>
      <c r="V508" s="69" t="s">
        <v>240</v>
      </c>
      <c r="W508" s="86"/>
      <c r="X508" s="12" t="str">
        <f t="shared" si="140"/>
        <v>DX3-611-BL49</v>
      </c>
      <c r="Z508" s="64"/>
      <c r="AA508" s="59"/>
      <c r="AB508" s="69"/>
      <c r="AC508" s="86"/>
      <c r="AD508" s="12"/>
    </row>
    <row r="509" spans="1:30" x14ac:dyDescent="0.25">
      <c r="A509" s="197"/>
      <c r="B509" s="218"/>
      <c r="C509" s="221"/>
      <c r="D509" s="224"/>
      <c r="E509" s="104" t="s">
        <v>158</v>
      </c>
      <c r="F509" s="69" t="s">
        <v>228</v>
      </c>
      <c r="G509" s="59">
        <v>33</v>
      </c>
      <c r="H509" s="100" t="s">
        <v>231</v>
      </c>
      <c r="I509" s="109" t="str">
        <f t="shared" si="131"/>
        <v>PA16451-1333-91</v>
      </c>
      <c r="J509" s="232"/>
      <c r="K509" s="229"/>
      <c r="L509" s="123" t="s">
        <v>237</v>
      </c>
      <c r="N509" s="64"/>
      <c r="O509" s="59"/>
      <c r="P509" s="69"/>
      <c r="Q509" s="86"/>
      <c r="R509" s="141" t="str">
        <f t="shared" si="138"/>
        <v/>
      </c>
      <c r="T509" s="64" t="str">
        <f t="shared" si="139"/>
        <v>DX3-611-</v>
      </c>
      <c r="U509" s="59" t="s">
        <v>239</v>
      </c>
      <c r="V509" s="69" t="s">
        <v>240</v>
      </c>
      <c r="W509" s="86" t="s">
        <v>244</v>
      </c>
      <c r="X509" s="12" t="str">
        <f t="shared" si="140"/>
        <v>DX3-611-BL49S</v>
      </c>
      <c r="Z509" s="64"/>
      <c r="AA509" s="59"/>
      <c r="AB509" s="69"/>
      <c r="AC509" s="86"/>
      <c r="AD509" s="12"/>
    </row>
    <row r="510" spans="1:30" ht="15.75" thickBot="1" x14ac:dyDescent="0.3">
      <c r="A510" s="216"/>
      <c r="B510" s="219"/>
      <c r="C510" s="236"/>
      <c r="D510" s="237"/>
      <c r="E510" s="126" t="s">
        <v>158</v>
      </c>
      <c r="F510" s="71" t="s">
        <v>228</v>
      </c>
      <c r="G510" s="61">
        <v>33</v>
      </c>
      <c r="H510" s="127" t="s">
        <v>232</v>
      </c>
      <c r="I510" s="128" t="str">
        <f t="shared" si="131"/>
        <v>PA16451-1333-92</v>
      </c>
      <c r="J510" s="301"/>
      <c r="K510" s="302"/>
      <c r="L510" s="129" t="s">
        <v>238</v>
      </c>
      <c r="N510" s="68"/>
      <c r="O510" s="61"/>
      <c r="P510" s="71"/>
      <c r="Q510" s="134"/>
      <c r="R510" s="144" t="str">
        <f t="shared" si="138"/>
        <v/>
      </c>
      <c r="T510" s="68" t="str">
        <f t="shared" si="139"/>
        <v>DX3-611-</v>
      </c>
      <c r="U510" s="61" t="s">
        <v>239</v>
      </c>
      <c r="V510" s="71" t="s">
        <v>240</v>
      </c>
      <c r="W510" s="134" t="s">
        <v>244</v>
      </c>
      <c r="X510" s="16" t="str">
        <f t="shared" si="140"/>
        <v>DX3-611-BL49S</v>
      </c>
      <c r="Z510" s="68"/>
      <c r="AA510" s="61"/>
      <c r="AB510" s="71"/>
      <c r="AC510" s="134"/>
      <c r="AD510" s="16"/>
    </row>
    <row r="511" spans="1:30" x14ac:dyDescent="0.25">
      <c r="A511" s="215" t="s">
        <v>259</v>
      </c>
      <c r="B511" s="217"/>
      <c r="C511" s="220" t="s">
        <v>8</v>
      </c>
      <c r="D511" s="223" t="s">
        <v>119</v>
      </c>
      <c r="E511" s="115" t="s">
        <v>160</v>
      </c>
      <c r="F511" s="47" t="s">
        <v>227</v>
      </c>
      <c r="G511" s="116">
        <v>33</v>
      </c>
      <c r="H511" s="117" t="s">
        <v>230</v>
      </c>
      <c r="I511" s="118" t="str">
        <f t="shared" si="131"/>
        <v>PA12883-0033-00</v>
      </c>
      <c r="J511" s="119" t="s">
        <v>255</v>
      </c>
      <c r="K511" s="120" t="s">
        <v>171</v>
      </c>
      <c r="L511" s="121" t="s">
        <v>248</v>
      </c>
      <c r="N511" s="155" t="s">
        <v>221</v>
      </c>
      <c r="O511" s="116">
        <v>711</v>
      </c>
      <c r="P511" s="47"/>
      <c r="Q511" s="132"/>
      <c r="R511" s="139" t="str">
        <f>N511&amp;O511&amp;P511&amp;Q511</f>
        <v>DX1-619-711</v>
      </c>
      <c r="T511" s="135" t="str">
        <f>N511</f>
        <v>DX1-619-</v>
      </c>
      <c r="U511" s="116" t="s">
        <v>239</v>
      </c>
      <c r="V511" s="47" t="s">
        <v>194</v>
      </c>
      <c r="W511" s="132"/>
      <c r="X511" s="136" t="str">
        <f>T511&amp;U511&amp;V511&amp;W511</f>
        <v>DX1-619-BN</v>
      </c>
      <c r="Z511" s="135" t="str">
        <f>T511</f>
        <v>DX1-619-</v>
      </c>
      <c r="AA511" s="116" t="s">
        <v>239</v>
      </c>
      <c r="AB511" s="47" t="s">
        <v>194</v>
      </c>
      <c r="AC511" s="132"/>
      <c r="AD511" s="136" t="str">
        <f>Z511&amp;AA511&amp;AB511&amp;AC511</f>
        <v>DX1-619-BN</v>
      </c>
    </row>
    <row r="512" spans="1:30" x14ac:dyDescent="0.25">
      <c r="A512" s="197"/>
      <c r="B512" s="218"/>
      <c r="C512" s="221"/>
      <c r="D512" s="224"/>
      <c r="E512" s="103" t="s">
        <v>160</v>
      </c>
      <c r="F512" s="92" t="s">
        <v>183</v>
      </c>
      <c r="G512" s="84">
        <v>33</v>
      </c>
      <c r="H512" s="99"/>
      <c r="I512" s="108" t="str">
        <f t="shared" si="131"/>
        <v>PA12883-0233</v>
      </c>
      <c r="J512" s="226" t="s">
        <v>256</v>
      </c>
      <c r="K512" s="228" t="s">
        <v>86</v>
      </c>
      <c r="L512" s="122" t="s">
        <v>233</v>
      </c>
      <c r="N512" s="133" t="str">
        <f>N511</f>
        <v>DX1-619-</v>
      </c>
      <c r="O512" s="84">
        <v>711</v>
      </c>
      <c r="P512" s="92" t="s">
        <v>193</v>
      </c>
      <c r="Q512" s="85" t="s">
        <v>172</v>
      </c>
      <c r="R512" s="140" t="str">
        <f t="shared" ref="R512:R531" si="144">N512&amp;O512&amp;P512&amp;Q512</f>
        <v>DX1-619-711MC</v>
      </c>
      <c r="T512" s="133" t="str">
        <f t="shared" ref="T512:T531" si="145">T511</f>
        <v>DX1-619-</v>
      </c>
      <c r="U512" s="84" t="s">
        <v>239</v>
      </c>
      <c r="V512" s="92" t="s">
        <v>240</v>
      </c>
      <c r="W512" s="85" t="s">
        <v>172</v>
      </c>
      <c r="X512" s="14" t="str">
        <f t="shared" ref="X512:X531" si="146">T512&amp;U512&amp;V512&amp;W512</f>
        <v>DX1-619-BL49C</v>
      </c>
      <c r="Z512" s="133" t="str">
        <f t="shared" ref="Z512:Z527" si="147">Z511</f>
        <v>DX1-619-</v>
      </c>
      <c r="AA512" s="84" t="s">
        <v>239</v>
      </c>
      <c r="AB512" s="92" t="s">
        <v>240</v>
      </c>
      <c r="AC512" s="85" t="s">
        <v>172</v>
      </c>
      <c r="AD512" s="14" t="str">
        <f t="shared" ref="AD512:AD527" si="148">Z512&amp;AA512&amp;AB512&amp;AC512</f>
        <v>DX1-619-BL49C</v>
      </c>
    </row>
    <row r="513" spans="1:30" x14ac:dyDescent="0.25">
      <c r="A513" s="197"/>
      <c r="B513" s="218"/>
      <c r="C513" s="221"/>
      <c r="D513" s="224"/>
      <c r="E513" s="104" t="s">
        <v>160</v>
      </c>
      <c r="F513" s="69" t="s">
        <v>183</v>
      </c>
      <c r="G513" s="59">
        <v>33</v>
      </c>
      <c r="H513" s="100" t="s">
        <v>230</v>
      </c>
      <c r="I513" s="109" t="str">
        <f t="shared" si="131"/>
        <v>PA12883-0233-00</v>
      </c>
      <c r="J513" s="226"/>
      <c r="K513" s="229"/>
      <c r="L513" s="123" t="s">
        <v>248</v>
      </c>
      <c r="N513" s="64" t="str">
        <f t="shared" ref="N513:N527" si="149">N512</f>
        <v>DX1-619-</v>
      </c>
      <c r="O513" s="59">
        <v>711</v>
      </c>
      <c r="P513" s="69" t="s">
        <v>193</v>
      </c>
      <c r="Q513" s="86"/>
      <c r="R513" s="141" t="str">
        <f t="shared" si="144"/>
        <v>DX1-619-711M</v>
      </c>
      <c r="T513" s="64" t="str">
        <f t="shared" si="145"/>
        <v>DX1-619-</v>
      </c>
      <c r="U513" s="59" t="s">
        <v>239</v>
      </c>
      <c r="V513" s="69" t="s">
        <v>240</v>
      </c>
      <c r="W513" s="86"/>
      <c r="X513" s="12" t="str">
        <f t="shared" si="146"/>
        <v>DX1-619-BL49</v>
      </c>
      <c r="Z513" s="64" t="str">
        <f t="shared" si="147"/>
        <v>DX1-619-</v>
      </c>
      <c r="AA513" s="59" t="s">
        <v>239</v>
      </c>
      <c r="AB513" s="69" t="s">
        <v>240</v>
      </c>
      <c r="AC513" s="86"/>
      <c r="AD513" s="12" t="str">
        <f t="shared" si="148"/>
        <v>DX1-619-BL49</v>
      </c>
    </row>
    <row r="514" spans="1:30" x14ac:dyDescent="0.25">
      <c r="A514" s="197"/>
      <c r="B514" s="218"/>
      <c r="C514" s="221"/>
      <c r="D514" s="224"/>
      <c r="E514" s="104" t="s">
        <v>160</v>
      </c>
      <c r="F514" s="69" t="s">
        <v>183</v>
      </c>
      <c r="G514" s="59">
        <v>33</v>
      </c>
      <c r="H514" s="100" t="s">
        <v>231</v>
      </c>
      <c r="I514" s="109" t="str">
        <f t="shared" si="131"/>
        <v>PA12883-0233-91</v>
      </c>
      <c r="J514" s="226"/>
      <c r="K514" s="229"/>
      <c r="L514" s="123" t="s">
        <v>237</v>
      </c>
      <c r="N514" s="64" t="str">
        <f t="shared" si="149"/>
        <v>DX1-619-</v>
      </c>
      <c r="O514" s="59">
        <v>711</v>
      </c>
      <c r="P514" s="69" t="s">
        <v>193</v>
      </c>
      <c r="Q514" s="86" t="s">
        <v>244</v>
      </c>
      <c r="R514" s="141" t="str">
        <f t="shared" si="144"/>
        <v>DX1-619-711MS</v>
      </c>
      <c r="T514" s="64" t="str">
        <f t="shared" si="145"/>
        <v>DX1-619-</v>
      </c>
      <c r="U514" s="59" t="s">
        <v>239</v>
      </c>
      <c r="V514" s="69" t="s">
        <v>240</v>
      </c>
      <c r="W514" s="86" t="s">
        <v>244</v>
      </c>
      <c r="X514" s="12" t="str">
        <f t="shared" si="146"/>
        <v>DX1-619-BL49S</v>
      </c>
      <c r="Z514" s="64" t="str">
        <f t="shared" si="147"/>
        <v>DX1-619-</v>
      </c>
      <c r="AA514" s="59" t="s">
        <v>239</v>
      </c>
      <c r="AB514" s="69" t="s">
        <v>240</v>
      </c>
      <c r="AC514" s="86" t="s">
        <v>244</v>
      </c>
      <c r="AD514" s="12" t="str">
        <f t="shared" si="148"/>
        <v>DX1-619-BL49S</v>
      </c>
    </row>
    <row r="515" spans="1:30" x14ac:dyDescent="0.25">
      <c r="A515" s="197"/>
      <c r="B515" s="218"/>
      <c r="C515" s="221"/>
      <c r="D515" s="224"/>
      <c r="E515" s="105" t="s">
        <v>160</v>
      </c>
      <c r="F515" s="70" t="s">
        <v>183</v>
      </c>
      <c r="G515" s="60">
        <v>33</v>
      </c>
      <c r="H515" s="101" t="s">
        <v>232</v>
      </c>
      <c r="I515" s="110" t="str">
        <f t="shared" si="131"/>
        <v>PA12883-0233-92</v>
      </c>
      <c r="J515" s="226"/>
      <c r="K515" s="230"/>
      <c r="L515" s="124" t="s">
        <v>238</v>
      </c>
      <c r="N515" s="65" t="str">
        <f t="shared" si="149"/>
        <v>DX1-619-</v>
      </c>
      <c r="O515" s="60">
        <v>711</v>
      </c>
      <c r="P515" s="70" t="s">
        <v>193</v>
      </c>
      <c r="Q515" s="87" t="s">
        <v>244</v>
      </c>
      <c r="R515" s="142" t="str">
        <f t="shared" si="144"/>
        <v>DX1-619-711MS</v>
      </c>
      <c r="T515" s="65" t="str">
        <f t="shared" si="145"/>
        <v>DX1-619-</v>
      </c>
      <c r="U515" s="60" t="s">
        <v>239</v>
      </c>
      <c r="V515" s="70" t="s">
        <v>240</v>
      </c>
      <c r="W515" s="87" t="s">
        <v>244</v>
      </c>
      <c r="X515" s="13" t="str">
        <f t="shared" si="146"/>
        <v>DX1-619-BL49S</v>
      </c>
      <c r="Z515" s="65" t="str">
        <f t="shared" si="147"/>
        <v>DX1-619-</v>
      </c>
      <c r="AA515" s="60" t="s">
        <v>239</v>
      </c>
      <c r="AB515" s="70" t="s">
        <v>240</v>
      </c>
      <c r="AC515" s="87" t="s">
        <v>244</v>
      </c>
      <c r="AD515" s="13" t="str">
        <f t="shared" si="148"/>
        <v>DX1-619-BL49S</v>
      </c>
    </row>
    <row r="516" spans="1:30" x14ac:dyDescent="0.25">
      <c r="A516" s="197"/>
      <c r="B516" s="218"/>
      <c r="C516" s="221"/>
      <c r="D516" s="224"/>
      <c r="E516" s="103" t="s">
        <v>160</v>
      </c>
      <c r="F516" s="92" t="s">
        <v>185</v>
      </c>
      <c r="G516" s="84">
        <v>33</v>
      </c>
      <c r="H516" s="99"/>
      <c r="I516" s="108" t="str">
        <f t="shared" si="131"/>
        <v>PA12883-5133</v>
      </c>
      <c r="J516" s="226"/>
      <c r="K516" s="228" t="s">
        <v>249</v>
      </c>
      <c r="L516" s="122" t="s">
        <v>233</v>
      </c>
      <c r="N516" s="133" t="str">
        <f t="shared" si="149"/>
        <v>DX1-619-</v>
      </c>
      <c r="O516" s="84">
        <v>711</v>
      </c>
      <c r="P516" s="92" t="s">
        <v>172</v>
      </c>
      <c r="Q516" s="85" t="s">
        <v>172</v>
      </c>
      <c r="R516" s="140" t="str">
        <f t="shared" si="144"/>
        <v>DX1-619-711CC</v>
      </c>
      <c r="T516" s="133" t="str">
        <f t="shared" si="145"/>
        <v>DX1-619-</v>
      </c>
      <c r="U516" s="84" t="s">
        <v>239</v>
      </c>
      <c r="V516" s="92" t="s">
        <v>241</v>
      </c>
      <c r="W516" s="85" t="s">
        <v>172</v>
      </c>
      <c r="X516" s="14" t="str">
        <f t="shared" si="146"/>
        <v>DX1-619-BL42C</v>
      </c>
      <c r="Z516" s="133" t="str">
        <f t="shared" si="147"/>
        <v>DX1-619-</v>
      </c>
      <c r="AA516" s="84" t="s">
        <v>239</v>
      </c>
      <c r="AB516" s="92" t="s">
        <v>241</v>
      </c>
      <c r="AC516" s="85" t="s">
        <v>172</v>
      </c>
      <c r="AD516" s="14" t="str">
        <f t="shared" si="148"/>
        <v>DX1-619-BL42C</v>
      </c>
    </row>
    <row r="517" spans="1:30" x14ac:dyDescent="0.25">
      <c r="A517" s="197"/>
      <c r="B517" s="218"/>
      <c r="C517" s="221"/>
      <c r="D517" s="224"/>
      <c r="E517" s="104" t="s">
        <v>160</v>
      </c>
      <c r="F517" s="69" t="s">
        <v>185</v>
      </c>
      <c r="G517" s="59">
        <v>33</v>
      </c>
      <c r="H517" s="100" t="s">
        <v>230</v>
      </c>
      <c r="I517" s="109" t="str">
        <f t="shared" si="131"/>
        <v>PA12883-5133-00</v>
      </c>
      <c r="J517" s="226"/>
      <c r="K517" s="229"/>
      <c r="L517" s="123" t="s">
        <v>248</v>
      </c>
      <c r="N517" s="64" t="str">
        <f t="shared" si="149"/>
        <v>DX1-619-</v>
      </c>
      <c r="O517" s="59">
        <v>711</v>
      </c>
      <c r="P517" s="69" t="s">
        <v>172</v>
      </c>
      <c r="Q517" s="86"/>
      <c r="R517" s="141" t="str">
        <f t="shared" si="144"/>
        <v>DX1-619-711C</v>
      </c>
      <c r="T517" s="64" t="str">
        <f t="shared" si="145"/>
        <v>DX1-619-</v>
      </c>
      <c r="U517" s="59" t="s">
        <v>239</v>
      </c>
      <c r="V517" s="69" t="s">
        <v>241</v>
      </c>
      <c r="W517" s="86"/>
      <c r="X517" s="12" t="str">
        <f t="shared" si="146"/>
        <v>DX1-619-BL42</v>
      </c>
      <c r="Z517" s="64" t="str">
        <f t="shared" si="147"/>
        <v>DX1-619-</v>
      </c>
      <c r="AA517" s="59" t="s">
        <v>239</v>
      </c>
      <c r="AB517" s="69" t="s">
        <v>241</v>
      </c>
      <c r="AC517" s="86"/>
      <c r="AD517" s="12" t="str">
        <f t="shared" si="148"/>
        <v>DX1-619-BL42</v>
      </c>
    </row>
    <row r="518" spans="1:30" x14ac:dyDescent="0.25">
      <c r="A518" s="197"/>
      <c r="B518" s="218"/>
      <c r="C518" s="221"/>
      <c r="D518" s="224"/>
      <c r="E518" s="104" t="s">
        <v>160</v>
      </c>
      <c r="F518" s="69" t="s">
        <v>185</v>
      </c>
      <c r="G518" s="59">
        <v>33</v>
      </c>
      <c r="H518" s="100" t="s">
        <v>231</v>
      </c>
      <c r="I518" s="109" t="str">
        <f t="shared" si="131"/>
        <v>PA12883-5133-91</v>
      </c>
      <c r="J518" s="226"/>
      <c r="K518" s="229"/>
      <c r="L518" s="123" t="s">
        <v>237</v>
      </c>
      <c r="N518" s="64" t="str">
        <f t="shared" si="149"/>
        <v>DX1-619-</v>
      </c>
      <c r="O518" s="59">
        <v>711</v>
      </c>
      <c r="P518" s="69" t="s">
        <v>172</v>
      </c>
      <c r="Q518" s="86" t="s">
        <v>244</v>
      </c>
      <c r="R518" s="141" t="str">
        <f t="shared" si="144"/>
        <v>DX1-619-711CS</v>
      </c>
      <c r="T518" s="64" t="str">
        <f t="shared" si="145"/>
        <v>DX1-619-</v>
      </c>
      <c r="U518" s="59" t="s">
        <v>239</v>
      </c>
      <c r="V518" s="69" t="s">
        <v>241</v>
      </c>
      <c r="W518" s="86" t="s">
        <v>244</v>
      </c>
      <c r="X518" s="12" t="str">
        <f t="shared" si="146"/>
        <v>DX1-619-BL42S</v>
      </c>
      <c r="Z518" s="64" t="str">
        <f t="shared" si="147"/>
        <v>DX1-619-</v>
      </c>
      <c r="AA518" s="59" t="s">
        <v>239</v>
      </c>
      <c r="AB518" s="69" t="s">
        <v>241</v>
      </c>
      <c r="AC518" s="86" t="s">
        <v>244</v>
      </c>
      <c r="AD518" s="12" t="str">
        <f t="shared" si="148"/>
        <v>DX1-619-BL42S</v>
      </c>
    </row>
    <row r="519" spans="1:30" x14ac:dyDescent="0.25">
      <c r="A519" s="197"/>
      <c r="B519" s="218"/>
      <c r="C519" s="221"/>
      <c r="D519" s="224"/>
      <c r="E519" s="105" t="s">
        <v>160</v>
      </c>
      <c r="F519" s="70" t="s">
        <v>185</v>
      </c>
      <c r="G519" s="60">
        <v>33</v>
      </c>
      <c r="H519" s="101" t="s">
        <v>232</v>
      </c>
      <c r="I519" s="110" t="str">
        <f t="shared" si="131"/>
        <v>PA12883-5133-92</v>
      </c>
      <c r="J519" s="226"/>
      <c r="K519" s="230"/>
      <c r="L519" s="124" t="s">
        <v>238</v>
      </c>
      <c r="N519" s="65" t="str">
        <f t="shared" si="149"/>
        <v>DX1-619-</v>
      </c>
      <c r="O519" s="60">
        <v>711</v>
      </c>
      <c r="P519" s="70" t="s">
        <v>172</v>
      </c>
      <c r="Q519" s="87" t="s">
        <v>244</v>
      </c>
      <c r="R519" s="142" t="str">
        <f t="shared" si="144"/>
        <v>DX1-619-711CS</v>
      </c>
      <c r="T519" s="65" t="str">
        <f t="shared" si="145"/>
        <v>DX1-619-</v>
      </c>
      <c r="U519" s="60" t="s">
        <v>239</v>
      </c>
      <c r="V519" s="70" t="s">
        <v>241</v>
      </c>
      <c r="W519" s="87" t="s">
        <v>244</v>
      </c>
      <c r="X519" s="13" t="str">
        <f t="shared" si="146"/>
        <v>DX1-619-BL42S</v>
      </c>
      <c r="Z519" s="65" t="str">
        <f t="shared" si="147"/>
        <v>DX1-619-</v>
      </c>
      <c r="AA519" s="60" t="s">
        <v>239</v>
      </c>
      <c r="AB519" s="70" t="s">
        <v>241</v>
      </c>
      <c r="AC519" s="87" t="s">
        <v>244</v>
      </c>
      <c r="AD519" s="13" t="str">
        <f t="shared" si="148"/>
        <v>DX1-619-BL42S</v>
      </c>
    </row>
    <row r="520" spans="1:30" x14ac:dyDescent="0.25">
      <c r="A520" s="197"/>
      <c r="B520" s="218"/>
      <c r="C520" s="221"/>
      <c r="D520" s="224"/>
      <c r="E520" s="103" t="s">
        <v>160</v>
      </c>
      <c r="F520" s="92" t="s">
        <v>187</v>
      </c>
      <c r="G520" s="84">
        <v>33</v>
      </c>
      <c r="H520" s="99"/>
      <c r="I520" s="108" t="str">
        <f t="shared" ref="I520:I583" si="150">E520&amp;F520&amp;G520&amp;H520</f>
        <v>PA12883-5733</v>
      </c>
      <c r="J520" s="226"/>
      <c r="K520" s="228" t="s">
        <v>250</v>
      </c>
      <c r="L520" s="122" t="s">
        <v>233</v>
      </c>
      <c r="N520" s="133" t="str">
        <f t="shared" si="149"/>
        <v>DX1-619-</v>
      </c>
      <c r="O520" s="84">
        <v>711</v>
      </c>
      <c r="P520" s="92" t="s">
        <v>196</v>
      </c>
      <c r="Q520" s="85" t="s">
        <v>172</v>
      </c>
      <c r="R520" s="140" t="str">
        <f t="shared" si="144"/>
        <v>DX1-619-711JC</v>
      </c>
      <c r="T520" s="133" t="str">
        <f t="shared" si="145"/>
        <v>DX1-619-</v>
      </c>
      <c r="U520" s="84" t="s">
        <v>239</v>
      </c>
      <c r="V520" s="92" t="s">
        <v>242</v>
      </c>
      <c r="W520" s="85" t="s">
        <v>172</v>
      </c>
      <c r="X520" s="14" t="str">
        <f t="shared" si="146"/>
        <v>DX1-619-BL53C</v>
      </c>
      <c r="Z520" s="133" t="str">
        <f t="shared" si="147"/>
        <v>DX1-619-</v>
      </c>
      <c r="AA520" s="84" t="s">
        <v>239</v>
      </c>
      <c r="AB520" s="92" t="s">
        <v>242</v>
      </c>
      <c r="AC520" s="85" t="s">
        <v>172</v>
      </c>
      <c r="AD520" s="14" t="str">
        <f t="shared" si="148"/>
        <v>DX1-619-BL53C</v>
      </c>
    </row>
    <row r="521" spans="1:30" x14ac:dyDescent="0.25">
      <c r="A521" s="197"/>
      <c r="B521" s="218"/>
      <c r="C521" s="221"/>
      <c r="D521" s="224"/>
      <c r="E521" s="104" t="s">
        <v>160</v>
      </c>
      <c r="F521" s="69" t="s">
        <v>187</v>
      </c>
      <c r="G521" s="59">
        <v>33</v>
      </c>
      <c r="H521" s="100" t="s">
        <v>230</v>
      </c>
      <c r="I521" s="109" t="str">
        <f t="shared" si="150"/>
        <v>PA12883-5733-00</v>
      </c>
      <c r="J521" s="226"/>
      <c r="K521" s="229"/>
      <c r="L521" s="123" t="s">
        <v>248</v>
      </c>
      <c r="N521" s="64" t="str">
        <f t="shared" si="149"/>
        <v>DX1-619-</v>
      </c>
      <c r="O521" s="59">
        <v>711</v>
      </c>
      <c r="P521" s="69" t="s">
        <v>196</v>
      </c>
      <c r="Q521" s="86"/>
      <c r="R521" s="141" t="str">
        <f t="shared" si="144"/>
        <v>DX1-619-711J</v>
      </c>
      <c r="T521" s="64" t="str">
        <f t="shared" si="145"/>
        <v>DX1-619-</v>
      </c>
      <c r="U521" s="59" t="s">
        <v>239</v>
      </c>
      <c r="V521" s="69" t="s">
        <v>242</v>
      </c>
      <c r="W521" s="86"/>
      <c r="X521" s="12" t="str">
        <f t="shared" si="146"/>
        <v>DX1-619-BL53</v>
      </c>
      <c r="Z521" s="64" t="str">
        <f t="shared" si="147"/>
        <v>DX1-619-</v>
      </c>
      <c r="AA521" s="59" t="s">
        <v>239</v>
      </c>
      <c r="AB521" s="69" t="s">
        <v>242</v>
      </c>
      <c r="AC521" s="86"/>
      <c r="AD521" s="12" t="str">
        <f t="shared" si="148"/>
        <v>DX1-619-BL53</v>
      </c>
    </row>
    <row r="522" spans="1:30" x14ac:dyDescent="0.25">
      <c r="A522" s="197"/>
      <c r="B522" s="218"/>
      <c r="C522" s="221"/>
      <c r="D522" s="224"/>
      <c r="E522" s="104" t="s">
        <v>160</v>
      </c>
      <c r="F522" s="69" t="s">
        <v>187</v>
      </c>
      <c r="G522" s="59">
        <v>33</v>
      </c>
      <c r="H522" s="100" t="s">
        <v>231</v>
      </c>
      <c r="I522" s="109" t="str">
        <f t="shared" si="150"/>
        <v>PA12883-5733-91</v>
      </c>
      <c r="J522" s="226"/>
      <c r="K522" s="229"/>
      <c r="L522" s="123" t="s">
        <v>237</v>
      </c>
      <c r="N522" s="64" t="str">
        <f t="shared" si="149"/>
        <v>DX1-619-</v>
      </c>
      <c r="O522" s="59">
        <v>711</v>
      </c>
      <c r="P522" s="69" t="s">
        <v>196</v>
      </c>
      <c r="Q522" s="86" t="s">
        <v>244</v>
      </c>
      <c r="R522" s="141" t="str">
        <f t="shared" si="144"/>
        <v>DX1-619-711JS</v>
      </c>
      <c r="T522" s="64" t="str">
        <f t="shared" si="145"/>
        <v>DX1-619-</v>
      </c>
      <c r="U522" s="59" t="s">
        <v>239</v>
      </c>
      <c r="V522" s="69" t="s">
        <v>242</v>
      </c>
      <c r="W522" s="86" t="s">
        <v>244</v>
      </c>
      <c r="X522" s="12" t="str">
        <f t="shared" si="146"/>
        <v>DX1-619-BL53S</v>
      </c>
      <c r="Z522" s="64" t="str">
        <f t="shared" si="147"/>
        <v>DX1-619-</v>
      </c>
      <c r="AA522" s="59" t="s">
        <v>239</v>
      </c>
      <c r="AB522" s="69" t="s">
        <v>242</v>
      </c>
      <c r="AC522" s="86" t="s">
        <v>244</v>
      </c>
      <c r="AD522" s="12" t="str">
        <f t="shared" si="148"/>
        <v>DX1-619-BL53S</v>
      </c>
    </row>
    <row r="523" spans="1:30" x14ac:dyDescent="0.25">
      <c r="A523" s="197"/>
      <c r="B523" s="218"/>
      <c r="C523" s="221"/>
      <c r="D523" s="224"/>
      <c r="E523" s="105" t="s">
        <v>160</v>
      </c>
      <c r="F523" s="70" t="s">
        <v>187</v>
      </c>
      <c r="G523" s="60">
        <v>33</v>
      </c>
      <c r="H523" s="101" t="s">
        <v>232</v>
      </c>
      <c r="I523" s="110" t="str">
        <f t="shared" si="150"/>
        <v>PA12883-5733-92</v>
      </c>
      <c r="J523" s="226"/>
      <c r="K523" s="230"/>
      <c r="L523" s="124" t="s">
        <v>238</v>
      </c>
      <c r="N523" s="65" t="str">
        <f t="shared" si="149"/>
        <v>DX1-619-</v>
      </c>
      <c r="O523" s="60">
        <v>711</v>
      </c>
      <c r="P523" s="70" t="s">
        <v>196</v>
      </c>
      <c r="Q523" s="87" t="s">
        <v>244</v>
      </c>
      <c r="R523" s="142" t="str">
        <f t="shared" si="144"/>
        <v>DX1-619-711JS</v>
      </c>
      <c r="T523" s="65" t="str">
        <f t="shared" si="145"/>
        <v>DX1-619-</v>
      </c>
      <c r="U523" s="60" t="s">
        <v>239</v>
      </c>
      <c r="V523" s="70" t="s">
        <v>242</v>
      </c>
      <c r="W523" s="87" t="s">
        <v>244</v>
      </c>
      <c r="X523" s="13" t="str">
        <f t="shared" si="146"/>
        <v>DX1-619-BL53S</v>
      </c>
      <c r="Z523" s="65" t="str">
        <f t="shared" si="147"/>
        <v>DX1-619-</v>
      </c>
      <c r="AA523" s="60" t="s">
        <v>239</v>
      </c>
      <c r="AB523" s="70" t="s">
        <v>242</v>
      </c>
      <c r="AC523" s="87" t="s">
        <v>244</v>
      </c>
      <c r="AD523" s="13" t="str">
        <f t="shared" si="148"/>
        <v>DX1-619-BL53S</v>
      </c>
    </row>
    <row r="524" spans="1:30" x14ac:dyDescent="0.25">
      <c r="A524" s="197"/>
      <c r="B524" s="218"/>
      <c r="C524" s="221"/>
      <c r="D524" s="224"/>
      <c r="E524" s="103" t="s">
        <v>160</v>
      </c>
      <c r="F524" s="92" t="s">
        <v>188</v>
      </c>
      <c r="G524" s="84">
        <v>33</v>
      </c>
      <c r="H524" s="99"/>
      <c r="I524" s="108" t="str">
        <f t="shared" si="150"/>
        <v>PA12883-6133</v>
      </c>
      <c r="J524" s="226"/>
      <c r="K524" s="228" t="s">
        <v>251</v>
      </c>
      <c r="L524" s="122" t="s">
        <v>233</v>
      </c>
      <c r="N524" s="133" t="str">
        <f t="shared" si="149"/>
        <v>DX1-619-</v>
      </c>
      <c r="O524" s="84">
        <v>711</v>
      </c>
      <c r="P524" s="92" t="s">
        <v>197</v>
      </c>
      <c r="Q524" s="85" t="s">
        <v>172</v>
      </c>
      <c r="R524" s="140" t="str">
        <f t="shared" si="144"/>
        <v>DX1-619-711AC</v>
      </c>
      <c r="T524" s="133" t="str">
        <f t="shared" si="145"/>
        <v>DX1-619-</v>
      </c>
      <c r="U524" s="84" t="s">
        <v>239</v>
      </c>
      <c r="V524" s="92" t="s">
        <v>243</v>
      </c>
      <c r="W524" s="85" t="s">
        <v>172</v>
      </c>
      <c r="X524" s="14" t="str">
        <f t="shared" si="146"/>
        <v>DX1-619-BL57C</v>
      </c>
      <c r="Z524" s="133" t="str">
        <f t="shared" si="147"/>
        <v>DX1-619-</v>
      </c>
      <c r="AA524" s="84" t="s">
        <v>239</v>
      </c>
      <c r="AB524" s="92" t="s">
        <v>243</v>
      </c>
      <c r="AC524" s="85" t="s">
        <v>172</v>
      </c>
      <c r="AD524" s="14" t="str">
        <f t="shared" si="148"/>
        <v>DX1-619-BL57C</v>
      </c>
    </row>
    <row r="525" spans="1:30" x14ac:dyDescent="0.25">
      <c r="A525" s="197"/>
      <c r="B525" s="218"/>
      <c r="C525" s="221"/>
      <c r="D525" s="224"/>
      <c r="E525" s="104" t="s">
        <v>160</v>
      </c>
      <c r="F525" s="69" t="s">
        <v>188</v>
      </c>
      <c r="G525" s="59">
        <v>33</v>
      </c>
      <c r="H525" s="100" t="s">
        <v>230</v>
      </c>
      <c r="I525" s="109" t="str">
        <f t="shared" si="150"/>
        <v>PA12883-6133-00</v>
      </c>
      <c r="J525" s="226"/>
      <c r="K525" s="229"/>
      <c r="L525" s="123" t="s">
        <v>248</v>
      </c>
      <c r="N525" s="64" t="str">
        <f t="shared" si="149"/>
        <v>DX1-619-</v>
      </c>
      <c r="O525" s="59">
        <v>711</v>
      </c>
      <c r="P525" s="69" t="s">
        <v>197</v>
      </c>
      <c r="Q525" s="86"/>
      <c r="R525" s="141" t="str">
        <f t="shared" si="144"/>
        <v>DX1-619-711A</v>
      </c>
      <c r="T525" s="64" t="str">
        <f t="shared" si="145"/>
        <v>DX1-619-</v>
      </c>
      <c r="U525" s="59" t="s">
        <v>239</v>
      </c>
      <c r="V525" s="69" t="s">
        <v>243</v>
      </c>
      <c r="W525" s="86"/>
      <c r="X525" s="12" t="str">
        <f t="shared" si="146"/>
        <v>DX1-619-BL57</v>
      </c>
      <c r="Z525" s="64" t="str">
        <f t="shared" si="147"/>
        <v>DX1-619-</v>
      </c>
      <c r="AA525" s="59" t="s">
        <v>239</v>
      </c>
      <c r="AB525" s="69" t="s">
        <v>243</v>
      </c>
      <c r="AC525" s="86"/>
      <c r="AD525" s="12" t="str">
        <f t="shared" si="148"/>
        <v>DX1-619-BL57</v>
      </c>
    </row>
    <row r="526" spans="1:30" x14ac:dyDescent="0.25">
      <c r="A526" s="197"/>
      <c r="B526" s="218"/>
      <c r="C526" s="221"/>
      <c r="D526" s="224"/>
      <c r="E526" s="104" t="s">
        <v>160</v>
      </c>
      <c r="F526" s="69" t="s">
        <v>188</v>
      </c>
      <c r="G526" s="59">
        <v>33</v>
      </c>
      <c r="H526" s="100" t="s">
        <v>231</v>
      </c>
      <c r="I526" s="109" t="str">
        <f t="shared" si="150"/>
        <v>PA12883-6133-91</v>
      </c>
      <c r="J526" s="226"/>
      <c r="K526" s="229"/>
      <c r="L526" s="123" t="s">
        <v>237</v>
      </c>
      <c r="N526" s="64" t="str">
        <f t="shared" si="149"/>
        <v>DX1-619-</v>
      </c>
      <c r="O526" s="59">
        <v>711</v>
      </c>
      <c r="P526" s="69" t="s">
        <v>197</v>
      </c>
      <c r="Q526" s="86" t="s">
        <v>244</v>
      </c>
      <c r="R526" s="141" t="str">
        <f t="shared" si="144"/>
        <v>DX1-619-711AS</v>
      </c>
      <c r="T526" s="64" t="str">
        <f t="shared" si="145"/>
        <v>DX1-619-</v>
      </c>
      <c r="U526" s="59" t="s">
        <v>239</v>
      </c>
      <c r="V526" s="69" t="s">
        <v>243</v>
      </c>
      <c r="W526" s="86" t="s">
        <v>244</v>
      </c>
      <c r="X526" s="12" t="str">
        <f t="shared" si="146"/>
        <v>DX1-619-BL57S</v>
      </c>
      <c r="Z526" s="64" t="str">
        <f t="shared" si="147"/>
        <v>DX1-619-</v>
      </c>
      <c r="AA526" s="59" t="s">
        <v>239</v>
      </c>
      <c r="AB526" s="69" t="s">
        <v>243</v>
      </c>
      <c r="AC526" s="86" t="s">
        <v>244</v>
      </c>
      <c r="AD526" s="12" t="str">
        <f t="shared" si="148"/>
        <v>DX1-619-BL57S</v>
      </c>
    </row>
    <row r="527" spans="1:30" x14ac:dyDescent="0.25">
      <c r="A527" s="197"/>
      <c r="B527" s="218"/>
      <c r="C527" s="221"/>
      <c r="D527" s="224"/>
      <c r="E527" s="105" t="s">
        <v>160</v>
      </c>
      <c r="F527" s="70" t="s">
        <v>188</v>
      </c>
      <c r="G527" s="60">
        <v>33</v>
      </c>
      <c r="H527" s="101" t="s">
        <v>232</v>
      </c>
      <c r="I527" s="110" t="str">
        <f t="shared" si="150"/>
        <v>PA12883-6133-92</v>
      </c>
      <c r="J527" s="227"/>
      <c r="K527" s="230"/>
      <c r="L527" s="124" t="s">
        <v>238</v>
      </c>
      <c r="N527" s="65" t="str">
        <f t="shared" si="149"/>
        <v>DX1-619-</v>
      </c>
      <c r="O527" s="60">
        <v>711</v>
      </c>
      <c r="P527" s="70" t="s">
        <v>197</v>
      </c>
      <c r="Q527" s="87" t="s">
        <v>244</v>
      </c>
      <c r="R527" s="142" t="str">
        <f t="shared" si="144"/>
        <v>DX1-619-711AS</v>
      </c>
      <c r="T527" s="65" t="str">
        <f t="shared" si="145"/>
        <v>DX1-619-</v>
      </c>
      <c r="U527" s="60" t="s">
        <v>239</v>
      </c>
      <c r="V527" s="70" t="s">
        <v>243</v>
      </c>
      <c r="W527" s="87" t="s">
        <v>244</v>
      </c>
      <c r="X527" s="13" t="str">
        <f t="shared" si="146"/>
        <v>DX1-619-BL57S</v>
      </c>
      <c r="Z527" s="65" t="str">
        <f t="shared" si="147"/>
        <v>DX1-619-</v>
      </c>
      <c r="AA527" s="60" t="s">
        <v>239</v>
      </c>
      <c r="AB527" s="70" t="s">
        <v>243</v>
      </c>
      <c r="AC527" s="87" t="s">
        <v>244</v>
      </c>
      <c r="AD527" s="13" t="str">
        <f t="shared" si="148"/>
        <v>DX1-619-BL57S</v>
      </c>
    </row>
    <row r="528" spans="1:30" x14ac:dyDescent="0.25">
      <c r="A528" s="197"/>
      <c r="B528" s="218"/>
      <c r="C528" s="221"/>
      <c r="D528" s="224"/>
      <c r="E528" s="103" t="s">
        <v>160</v>
      </c>
      <c r="F528" s="92" t="s">
        <v>228</v>
      </c>
      <c r="G528" s="84">
        <v>33</v>
      </c>
      <c r="H528" s="99"/>
      <c r="I528" s="108" t="str">
        <f t="shared" si="150"/>
        <v>PA12883-1333</v>
      </c>
      <c r="J528" s="231" t="s">
        <v>257</v>
      </c>
      <c r="K528" s="228" t="s">
        <v>86</v>
      </c>
      <c r="L528" s="122" t="s">
        <v>233</v>
      </c>
      <c r="N528" s="133"/>
      <c r="O528" s="84"/>
      <c r="P528" s="92"/>
      <c r="Q528" s="85"/>
      <c r="R528" s="140" t="str">
        <f t="shared" si="144"/>
        <v/>
      </c>
      <c r="T528" s="133" t="str">
        <f t="shared" si="145"/>
        <v>DX1-619-</v>
      </c>
      <c r="U528" s="84" t="s">
        <v>239</v>
      </c>
      <c r="V528" s="92" t="s">
        <v>240</v>
      </c>
      <c r="W528" s="85" t="s">
        <v>172</v>
      </c>
      <c r="X528" s="14" t="str">
        <f t="shared" si="146"/>
        <v>DX1-619-BL49C</v>
      </c>
      <c r="Z528" s="133"/>
      <c r="AA528" s="84"/>
      <c r="AB528" s="92"/>
      <c r="AC528" s="85"/>
      <c r="AD528" s="14"/>
    </row>
    <row r="529" spans="1:30" x14ac:dyDescent="0.25">
      <c r="A529" s="197"/>
      <c r="B529" s="218"/>
      <c r="C529" s="221"/>
      <c r="D529" s="224"/>
      <c r="E529" s="104" t="s">
        <v>160</v>
      </c>
      <c r="F529" s="69" t="s">
        <v>228</v>
      </c>
      <c r="G529" s="59">
        <v>33</v>
      </c>
      <c r="H529" s="100" t="s">
        <v>230</v>
      </c>
      <c r="I529" s="109" t="str">
        <f t="shared" si="150"/>
        <v>PA12883-1333-00</v>
      </c>
      <c r="J529" s="232"/>
      <c r="K529" s="229"/>
      <c r="L529" s="123" t="s">
        <v>248</v>
      </c>
      <c r="N529" s="64"/>
      <c r="O529" s="59"/>
      <c r="P529" s="69"/>
      <c r="Q529" s="86"/>
      <c r="R529" s="141" t="str">
        <f t="shared" si="144"/>
        <v/>
      </c>
      <c r="T529" s="64" t="str">
        <f t="shared" si="145"/>
        <v>DX1-619-</v>
      </c>
      <c r="U529" s="59" t="s">
        <v>239</v>
      </c>
      <c r="V529" s="69" t="s">
        <v>240</v>
      </c>
      <c r="W529" s="86"/>
      <c r="X529" s="12" t="str">
        <f t="shared" si="146"/>
        <v>DX1-619-BL49</v>
      </c>
      <c r="Z529" s="64"/>
      <c r="AA529" s="59"/>
      <c r="AB529" s="69"/>
      <c r="AC529" s="86"/>
      <c r="AD529" s="12"/>
    </row>
    <row r="530" spans="1:30" x14ac:dyDescent="0.25">
      <c r="A530" s="197"/>
      <c r="B530" s="218"/>
      <c r="C530" s="221"/>
      <c r="D530" s="224"/>
      <c r="E530" s="104" t="s">
        <v>160</v>
      </c>
      <c r="F530" s="69" t="s">
        <v>228</v>
      </c>
      <c r="G530" s="59">
        <v>33</v>
      </c>
      <c r="H530" s="100" t="s">
        <v>231</v>
      </c>
      <c r="I530" s="109" t="str">
        <f t="shared" si="150"/>
        <v>PA12883-1333-91</v>
      </c>
      <c r="J530" s="232"/>
      <c r="K530" s="229"/>
      <c r="L530" s="123" t="s">
        <v>237</v>
      </c>
      <c r="N530" s="64"/>
      <c r="O530" s="59"/>
      <c r="P530" s="69"/>
      <c r="Q530" s="86"/>
      <c r="R530" s="141" t="str">
        <f t="shared" si="144"/>
        <v/>
      </c>
      <c r="T530" s="64" t="str">
        <f t="shared" si="145"/>
        <v>DX1-619-</v>
      </c>
      <c r="U530" s="59" t="s">
        <v>239</v>
      </c>
      <c r="V530" s="69" t="s">
        <v>240</v>
      </c>
      <c r="W530" s="86" t="s">
        <v>244</v>
      </c>
      <c r="X530" s="12" t="str">
        <f t="shared" si="146"/>
        <v>DX1-619-BL49S</v>
      </c>
      <c r="Z530" s="64"/>
      <c r="AA530" s="59"/>
      <c r="AB530" s="69"/>
      <c r="AC530" s="86"/>
      <c r="AD530" s="12"/>
    </row>
    <row r="531" spans="1:30" x14ac:dyDescent="0.25">
      <c r="A531" s="197"/>
      <c r="B531" s="218"/>
      <c r="C531" s="222"/>
      <c r="D531" s="225"/>
      <c r="E531" s="105" t="s">
        <v>160</v>
      </c>
      <c r="F531" s="70" t="s">
        <v>228</v>
      </c>
      <c r="G531" s="60">
        <v>33</v>
      </c>
      <c r="H531" s="101" t="s">
        <v>232</v>
      </c>
      <c r="I531" s="110" t="str">
        <f t="shared" si="150"/>
        <v>PA12883-1333-92</v>
      </c>
      <c r="J531" s="233"/>
      <c r="K531" s="230"/>
      <c r="L531" s="124" t="s">
        <v>238</v>
      </c>
      <c r="N531" s="65"/>
      <c r="O531" s="60"/>
      <c r="P531" s="70"/>
      <c r="Q531" s="87"/>
      <c r="R531" s="142" t="str">
        <f t="shared" si="144"/>
        <v/>
      </c>
      <c r="T531" s="65" t="str">
        <f t="shared" si="145"/>
        <v>DX1-619-</v>
      </c>
      <c r="U531" s="60" t="s">
        <v>239</v>
      </c>
      <c r="V531" s="70" t="s">
        <v>240</v>
      </c>
      <c r="W531" s="87" t="s">
        <v>244</v>
      </c>
      <c r="X531" s="13" t="str">
        <f t="shared" si="146"/>
        <v>DX1-619-BL49S</v>
      </c>
      <c r="Z531" s="65"/>
      <c r="AA531" s="60"/>
      <c r="AB531" s="70"/>
      <c r="AC531" s="87"/>
      <c r="AD531" s="13"/>
    </row>
    <row r="532" spans="1:30" x14ac:dyDescent="0.25">
      <c r="A532" s="197"/>
      <c r="B532" s="218"/>
      <c r="C532" s="234" t="s">
        <v>10</v>
      </c>
      <c r="D532" s="235" t="s">
        <v>120</v>
      </c>
      <c r="E532" s="102" t="s">
        <v>161</v>
      </c>
      <c r="F532" s="45" t="s">
        <v>227</v>
      </c>
      <c r="G532" s="36">
        <v>33</v>
      </c>
      <c r="H532" s="98" t="s">
        <v>230</v>
      </c>
      <c r="I532" s="107" t="str">
        <f t="shared" si="150"/>
        <v>PA16457-0033-00</v>
      </c>
      <c r="J532" s="96" t="s">
        <v>255</v>
      </c>
      <c r="K532" s="97" t="s">
        <v>171</v>
      </c>
      <c r="L532" s="125" t="s">
        <v>248</v>
      </c>
      <c r="N532" s="64" t="s">
        <v>222</v>
      </c>
      <c r="O532" s="36">
        <v>711</v>
      </c>
      <c r="P532" s="45"/>
      <c r="Q532" s="83"/>
      <c r="R532" s="143" t="str">
        <f>N532&amp;O532&amp;P532&amp;Q532</f>
        <v>DX2-619-711</v>
      </c>
      <c r="T532" s="137" t="str">
        <f>N532</f>
        <v>DX2-619-</v>
      </c>
      <c r="U532" s="36" t="s">
        <v>239</v>
      </c>
      <c r="V532" s="45" t="s">
        <v>194</v>
      </c>
      <c r="W532" s="83"/>
      <c r="X532" s="138" t="str">
        <f>T532&amp;U532&amp;V532&amp;W532</f>
        <v>DX2-619-BN</v>
      </c>
      <c r="Z532" s="137" t="str">
        <f>T532</f>
        <v>DX2-619-</v>
      </c>
      <c r="AA532" s="36" t="s">
        <v>239</v>
      </c>
      <c r="AB532" s="45" t="s">
        <v>194</v>
      </c>
      <c r="AC532" s="83"/>
      <c r="AD532" s="138" t="str">
        <f>Z532&amp;AA532&amp;AB532&amp;AC532</f>
        <v>DX2-619-BN</v>
      </c>
    </row>
    <row r="533" spans="1:30" x14ac:dyDescent="0.25">
      <c r="A533" s="197"/>
      <c r="B533" s="218"/>
      <c r="C533" s="221"/>
      <c r="D533" s="224"/>
      <c r="E533" s="103" t="s">
        <v>161</v>
      </c>
      <c r="F533" s="92" t="s">
        <v>183</v>
      </c>
      <c r="G533" s="84">
        <v>33</v>
      </c>
      <c r="H533" s="99"/>
      <c r="I533" s="108" t="str">
        <f t="shared" si="150"/>
        <v>PA16457-0233</v>
      </c>
      <c r="J533" s="226" t="s">
        <v>256</v>
      </c>
      <c r="K533" s="228" t="s">
        <v>86</v>
      </c>
      <c r="L533" s="122" t="s">
        <v>233</v>
      </c>
      <c r="N533" s="133" t="str">
        <f>N532</f>
        <v>DX2-619-</v>
      </c>
      <c r="O533" s="84">
        <v>711</v>
      </c>
      <c r="P533" s="92" t="s">
        <v>193</v>
      </c>
      <c r="Q533" s="85" t="s">
        <v>172</v>
      </c>
      <c r="R533" s="140" t="str">
        <f t="shared" ref="R533:R552" si="151">N533&amp;O533&amp;P533&amp;Q533</f>
        <v>DX2-619-711MC</v>
      </c>
      <c r="T533" s="133" t="str">
        <f t="shared" ref="T533:T552" si="152">T532</f>
        <v>DX2-619-</v>
      </c>
      <c r="U533" s="84" t="s">
        <v>239</v>
      </c>
      <c r="V533" s="92" t="s">
        <v>240</v>
      </c>
      <c r="W533" s="85" t="s">
        <v>172</v>
      </c>
      <c r="X533" s="14" t="str">
        <f t="shared" ref="X533:X552" si="153">T533&amp;U533&amp;V533&amp;W533</f>
        <v>DX2-619-BL49C</v>
      </c>
      <c r="Z533" s="133" t="str">
        <f t="shared" ref="Z533:Z548" si="154">Z532</f>
        <v>DX2-619-</v>
      </c>
      <c r="AA533" s="84" t="s">
        <v>239</v>
      </c>
      <c r="AB533" s="92" t="s">
        <v>240</v>
      </c>
      <c r="AC533" s="85" t="s">
        <v>172</v>
      </c>
      <c r="AD533" s="14" t="str">
        <f t="shared" ref="AD533:AD548" si="155">Z533&amp;AA533&amp;AB533&amp;AC533</f>
        <v>DX2-619-BL49C</v>
      </c>
    </row>
    <row r="534" spans="1:30" x14ac:dyDescent="0.25">
      <c r="A534" s="197"/>
      <c r="B534" s="218"/>
      <c r="C534" s="221"/>
      <c r="D534" s="224"/>
      <c r="E534" s="104" t="s">
        <v>161</v>
      </c>
      <c r="F534" s="69" t="s">
        <v>183</v>
      </c>
      <c r="G534" s="59">
        <v>33</v>
      </c>
      <c r="H534" s="100" t="s">
        <v>230</v>
      </c>
      <c r="I534" s="109" t="str">
        <f t="shared" si="150"/>
        <v>PA16457-0233-00</v>
      </c>
      <c r="J534" s="226"/>
      <c r="K534" s="229"/>
      <c r="L534" s="123" t="s">
        <v>248</v>
      </c>
      <c r="N534" s="64" t="str">
        <f t="shared" ref="N534:N548" si="156">N533</f>
        <v>DX2-619-</v>
      </c>
      <c r="O534" s="59">
        <v>711</v>
      </c>
      <c r="P534" s="69" t="s">
        <v>193</v>
      </c>
      <c r="Q534" s="86"/>
      <c r="R534" s="141" t="str">
        <f t="shared" si="151"/>
        <v>DX2-619-711M</v>
      </c>
      <c r="T534" s="64" t="str">
        <f t="shared" si="152"/>
        <v>DX2-619-</v>
      </c>
      <c r="U534" s="59" t="s">
        <v>239</v>
      </c>
      <c r="V534" s="69" t="s">
        <v>240</v>
      </c>
      <c r="W534" s="86"/>
      <c r="X534" s="12" t="str">
        <f t="shared" si="153"/>
        <v>DX2-619-BL49</v>
      </c>
      <c r="Z534" s="64" t="str">
        <f t="shared" si="154"/>
        <v>DX2-619-</v>
      </c>
      <c r="AA534" s="59" t="s">
        <v>239</v>
      </c>
      <c r="AB534" s="69" t="s">
        <v>240</v>
      </c>
      <c r="AC534" s="86"/>
      <c r="AD534" s="12" t="str">
        <f t="shared" si="155"/>
        <v>DX2-619-BL49</v>
      </c>
    </row>
    <row r="535" spans="1:30" x14ac:dyDescent="0.25">
      <c r="A535" s="197"/>
      <c r="B535" s="218"/>
      <c r="C535" s="221"/>
      <c r="D535" s="224"/>
      <c r="E535" s="104" t="s">
        <v>161</v>
      </c>
      <c r="F535" s="69" t="s">
        <v>183</v>
      </c>
      <c r="G535" s="59">
        <v>33</v>
      </c>
      <c r="H535" s="100" t="s">
        <v>231</v>
      </c>
      <c r="I535" s="109" t="str">
        <f t="shared" si="150"/>
        <v>PA16457-0233-91</v>
      </c>
      <c r="J535" s="226"/>
      <c r="K535" s="229"/>
      <c r="L535" s="123" t="s">
        <v>237</v>
      </c>
      <c r="N535" s="64" t="str">
        <f t="shared" si="156"/>
        <v>DX2-619-</v>
      </c>
      <c r="O535" s="59">
        <v>711</v>
      </c>
      <c r="P535" s="69" t="s">
        <v>193</v>
      </c>
      <c r="Q535" s="86" t="s">
        <v>244</v>
      </c>
      <c r="R535" s="141" t="str">
        <f t="shared" si="151"/>
        <v>DX2-619-711MS</v>
      </c>
      <c r="T535" s="64" t="str">
        <f t="shared" si="152"/>
        <v>DX2-619-</v>
      </c>
      <c r="U535" s="59" t="s">
        <v>239</v>
      </c>
      <c r="V535" s="69" t="s">
        <v>240</v>
      </c>
      <c r="W535" s="86" t="s">
        <v>244</v>
      </c>
      <c r="X535" s="12" t="str">
        <f t="shared" si="153"/>
        <v>DX2-619-BL49S</v>
      </c>
      <c r="Z535" s="64" t="str">
        <f t="shared" si="154"/>
        <v>DX2-619-</v>
      </c>
      <c r="AA535" s="59" t="s">
        <v>239</v>
      </c>
      <c r="AB535" s="69" t="s">
        <v>240</v>
      </c>
      <c r="AC535" s="86" t="s">
        <v>244</v>
      </c>
      <c r="AD535" s="12" t="str">
        <f t="shared" si="155"/>
        <v>DX2-619-BL49S</v>
      </c>
    </row>
    <row r="536" spans="1:30" x14ac:dyDescent="0.25">
      <c r="A536" s="197"/>
      <c r="B536" s="218"/>
      <c r="C536" s="221"/>
      <c r="D536" s="224"/>
      <c r="E536" s="105" t="s">
        <v>161</v>
      </c>
      <c r="F536" s="70" t="s">
        <v>183</v>
      </c>
      <c r="G536" s="60">
        <v>33</v>
      </c>
      <c r="H536" s="101" t="s">
        <v>232</v>
      </c>
      <c r="I536" s="110" t="str">
        <f t="shared" si="150"/>
        <v>PA16457-0233-92</v>
      </c>
      <c r="J536" s="226"/>
      <c r="K536" s="230"/>
      <c r="L536" s="124" t="s">
        <v>238</v>
      </c>
      <c r="N536" s="65" t="str">
        <f t="shared" si="156"/>
        <v>DX2-619-</v>
      </c>
      <c r="O536" s="60">
        <v>711</v>
      </c>
      <c r="P536" s="70" t="s">
        <v>193</v>
      </c>
      <c r="Q536" s="87" t="s">
        <v>244</v>
      </c>
      <c r="R536" s="142" t="str">
        <f t="shared" si="151"/>
        <v>DX2-619-711MS</v>
      </c>
      <c r="T536" s="65" t="str">
        <f t="shared" si="152"/>
        <v>DX2-619-</v>
      </c>
      <c r="U536" s="60" t="s">
        <v>239</v>
      </c>
      <c r="V536" s="70" t="s">
        <v>240</v>
      </c>
      <c r="W536" s="87" t="s">
        <v>244</v>
      </c>
      <c r="X536" s="13" t="str">
        <f t="shared" si="153"/>
        <v>DX2-619-BL49S</v>
      </c>
      <c r="Z536" s="65" t="str">
        <f t="shared" si="154"/>
        <v>DX2-619-</v>
      </c>
      <c r="AA536" s="60" t="s">
        <v>239</v>
      </c>
      <c r="AB536" s="70" t="s">
        <v>240</v>
      </c>
      <c r="AC536" s="87" t="s">
        <v>244</v>
      </c>
      <c r="AD536" s="13" t="str">
        <f t="shared" si="155"/>
        <v>DX2-619-BL49S</v>
      </c>
    </row>
    <row r="537" spans="1:30" x14ac:dyDescent="0.25">
      <c r="A537" s="197"/>
      <c r="B537" s="218"/>
      <c r="C537" s="221"/>
      <c r="D537" s="224"/>
      <c r="E537" s="103" t="s">
        <v>161</v>
      </c>
      <c r="F537" s="92" t="s">
        <v>185</v>
      </c>
      <c r="G537" s="84">
        <v>33</v>
      </c>
      <c r="H537" s="99"/>
      <c r="I537" s="108" t="str">
        <f t="shared" si="150"/>
        <v>PA16457-5133</v>
      </c>
      <c r="J537" s="226"/>
      <c r="K537" s="228" t="s">
        <v>249</v>
      </c>
      <c r="L537" s="122" t="s">
        <v>233</v>
      </c>
      <c r="N537" s="133" t="str">
        <f t="shared" si="156"/>
        <v>DX2-619-</v>
      </c>
      <c r="O537" s="84">
        <v>711</v>
      </c>
      <c r="P537" s="92" t="s">
        <v>172</v>
      </c>
      <c r="Q537" s="85" t="s">
        <v>172</v>
      </c>
      <c r="R537" s="140" t="str">
        <f t="shared" si="151"/>
        <v>DX2-619-711CC</v>
      </c>
      <c r="T537" s="133" t="str">
        <f t="shared" si="152"/>
        <v>DX2-619-</v>
      </c>
      <c r="U537" s="84" t="s">
        <v>239</v>
      </c>
      <c r="V537" s="92" t="s">
        <v>241</v>
      </c>
      <c r="W537" s="85" t="s">
        <v>172</v>
      </c>
      <c r="X537" s="14" t="str">
        <f t="shared" si="153"/>
        <v>DX2-619-BL42C</v>
      </c>
      <c r="Z537" s="133" t="str">
        <f t="shared" si="154"/>
        <v>DX2-619-</v>
      </c>
      <c r="AA537" s="84" t="s">
        <v>239</v>
      </c>
      <c r="AB537" s="92" t="s">
        <v>241</v>
      </c>
      <c r="AC537" s="85" t="s">
        <v>172</v>
      </c>
      <c r="AD537" s="14" t="str">
        <f t="shared" si="155"/>
        <v>DX2-619-BL42C</v>
      </c>
    </row>
    <row r="538" spans="1:30" x14ac:dyDescent="0.25">
      <c r="A538" s="197"/>
      <c r="B538" s="218"/>
      <c r="C538" s="221"/>
      <c r="D538" s="224"/>
      <c r="E538" s="104" t="s">
        <v>161</v>
      </c>
      <c r="F538" s="69" t="s">
        <v>185</v>
      </c>
      <c r="G538" s="59">
        <v>33</v>
      </c>
      <c r="H538" s="100" t="s">
        <v>230</v>
      </c>
      <c r="I538" s="109" t="str">
        <f t="shared" si="150"/>
        <v>PA16457-5133-00</v>
      </c>
      <c r="J538" s="226"/>
      <c r="K538" s="229"/>
      <c r="L538" s="123" t="s">
        <v>248</v>
      </c>
      <c r="N538" s="64" t="str">
        <f t="shared" si="156"/>
        <v>DX2-619-</v>
      </c>
      <c r="O538" s="59">
        <v>711</v>
      </c>
      <c r="P538" s="69" t="s">
        <v>172</v>
      </c>
      <c r="Q538" s="86"/>
      <c r="R538" s="141" t="str">
        <f t="shared" si="151"/>
        <v>DX2-619-711C</v>
      </c>
      <c r="T538" s="64" t="str">
        <f t="shared" si="152"/>
        <v>DX2-619-</v>
      </c>
      <c r="U538" s="59" t="s">
        <v>239</v>
      </c>
      <c r="V538" s="69" t="s">
        <v>241</v>
      </c>
      <c r="W538" s="86"/>
      <c r="X538" s="12" t="str">
        <f t="shared" si="153"/>
        <v>DX2-619-BL42</v>
      </c>
      <c r="Z538" s="64" t="str">
        <f t="shared" si="154"/>
        <v>DX2-619-</v>
      </c>
      <c r="AA538" s="59" t="s">
        <v>239</v>
      </c>
      <c r="AB538" s="69" t="s">
        <v>241</v>
      </c>
      <c r="AC538" s="86"/>
      <c r="AD538" s="12" t="str">
        <f t="shared" si="155"/>
        <v>DX2-619-BL42</v>
      </c>
    </row>
    <row r="539" spans="1:30" x14ac:dyDescent="0.25">
      <c r="A539" s="197"/>
      <c r="B539" s="218"/>
      <c r="C539" s="221"/>
      <c r="D539" s="224"/>
      <c r="E539" s="104" t="s">
        <v>161</v>
      </c>
      <c r="F539" s="69" t="s">
        <v>185</v>
      </c>
      <c r="G539" s="59">
        <v>33</v>
      </c>
      <c r="H539" s="100" t="s">
        <v>231</v>
      </c>
      <c r="I539" s="109" t="str">
        <f t="shared" si="150"/>
        <v>PA16457-5133-91</v>
      </c>
      <c r="J539" s="226"/>
      <c r="K539" s="229"/>
      <c r="L539" s="123" t="s">
        <v>237</v>
      </c>
      <c r="N539" s="64" t="str">
        <f t="shared" si="156"/>
        <v>DX2-619-</v>
      </c>
      <c r="O539" s="59">
        <v>711</v>
      </c>
      <c r="P539" s="69" t="s">
        <v>172</v>
      </c>
      <c r="Q539" s="86" t="s">
        <v>244</v>
      </c>
      <c r="R539" s="141" t="str">
        <f t="shared" si="151"/>
        <v>DX2-619-711CS</v>
      </c>
      <c r="T539" s="64" t="str">
        <f t="shared" si="152"/>
        <v>DX2-619-</v>
      </c>
      <c r="U539" s="59" t="s">
        <v>239</v>
      </c>
      <c r="V539" s="69" t="s">
        <v>241</v>
      </c>
      <c r="W539" s="86" t="s">
        <v>244</v>
      </c>
      <c r="X539" s="12" t="str">
        <f t="shared" si="153"/>
        <v>DX2-619-BL42S</v>
      </c>
      <c r="Z539" s="64" t="str">
        <f t="shared" si="154"/>
        <v>DX2-619-</v>
      </c>
      <c r="AA539" s="59" t="s">
        <v>239</v>
      </c>
      <c r="AB539" s="69" t="s">
        <v>241</v>
      </c>
      <c r="AC539" s="86" t="s">
        <v>244</v>
      </c>
      <c r="AD539" s="12" t="str">
        <f t="shared" si="155"/>
        <v>DX2-619-BL42S</v>
      </c>
    </row>
    <row r="540" spans="1:30" x14ac:dyDescent="0.25">
      <c r="A540" s="197"/>
      <c r="B540" s="218"/>
      <c r="C540" s="221"/>
      <c r="D540" s="224"/>
      <c r="E540" s="105" t="s">
        <v>161</v>
      </c>
      <c r="F540" s="70" t="s">
        <v>185</v>
      </c>
      <c r="G540" s="60">
        <v>33</v>
      </c>
      <c r="H540" s="101" t="s">
        <v>232</v>
      </c>
      <c r="I540" s="110" t="str">
        <f t="shared" si="150"/>
        <v>PA16457-5133-92</v>
      </c>
      <c r="J540" s="226"/>
      <c r="K540" s="230"/>
      <c r="L540" s="124" t="s">
        <v>238</v>
      </c>
      <c r="N540" s="65" t="str">
        <f t="shared" si="156"/>
        <v>DX2-619-</v>
      </c>
      <c r="O540" s="60">
        <v>711</v>
      </c>
      <c r="P540" s="70" t="s">
        <v>172</v>
      </c>
      <c r="Q540" s="87" t="s">
        <v>244</v>
      </c>
      <c r="R540" s="142" t="str">
        <f t="shared" si="151"/>
        <v>DX2-619-711CS</v>
      </c>
      <c r="T540" s="65" t="str">
        <f t="shared" si="152"/>
        <v>DX2-619-</v>
      </c>
      <c r="U540" s="60" t="s">
        <v>239</v>
      </c>
      <c r="V540" s="70" t="s">
        <v>241</v>
      </c>
      <c r="W540" s="87" t="s">
        <v>244</v>
      </c>
      <c r="X540" s="13" t="str">
        <f t="shared" si="153"/>
        <v>DX2-619-BL42S</v>
      </c>
      <c r="Z540" s="65" t="str">
        <f t="shared" si="154"/>
        <v>DX2-619-</v>
      </c>
      <c r="AA540" s="60" t="s">
        <v>239</v>
      </c>
      <c r="AB540" s="70" t="s">
        <v>241</v>
      </c>
      <c r="AC540" s="87" t="s">
        <v>244</v>
      </c>
      <c r="AD540" s="13" t="str">
        <f t="shared" si="155"/>
        <v>DX2-619-BL42S</v>
      </c>
    </row>
    <row r="541" spans="1:30" x14ac:dyDescent="0.25">
      <c r="A541" s="197"/>
      <c r="B541" s="218"/>
      <c r="C541" s="221"/>
      <c r="D541" s="224"/>
      <c r="E541" s="103" t="s">
        <v>161</v>
      </c>
      <c r="F541" s="92" t="s">
        <v>187</v>
      </c>
      <c r="G541" s="84">
        <v>33</v>
      </c>
      <c r="H541" s="99"/>
      <c r="I541" s="108" t="str">
        <f t="shared" si="150"/>
        <v>PA16457-5733</v>
      </c>
      <c r="J541" s="226"/>
      <c r="K541" s="228" t="s">
        <v>250</v>
      </c>
      <c r="L541" s="122" t="s">
        <v>233</v>
      </c>
      <c r="N541" s="133" t="str">
        <f t="shared" si="156"/>
        <v>DX2-619-</v>
      </c>
      <c r="O541" s="84">
        <v>711</v>
      </c>
      <c r="P541" s="92" t="s">
        <v>196</v>
      </c>
      <c r="Q541" s="85" t="s">
        <v>172</v>
      </c>
      <c r="R541" s="140" t="str">
        <f t="shared" si="151"/>
        <v>DX2-619-711JC</v>
      </c>
      <c r="T541" s="133" t="str">
        <f t="shared" si="152"/>
        <v>DX2-619-</v>
      </c>
      <c r="U541" s="84" t="s">
        <v>239</v>
      </c>
      <c r="V541" s="92" t="s">
        <v>242</v>
      </c>
      <c r="W541" s="85" t="s">
        <v>172</v>
      </c>
      <c r="X541" s="14" t="str">
        <f t="shared" si="153"/>
        <v>DX2-619-BL53C</v>
      </c>
      <c r="Z541" s="133" t="str">
        <f t="shared" si="154"/>
        <v>DX2-619-</v>
      </c>
      <c r="AA541" s="84" t="s">
        <v>239</v>
      </c>
      <c r="AB541" s="92" t="s">
        <v>242</v>
      </c>
      <c r="AC541" s="85" t="s">
        <v>172</v>
      </c>
      <c r="AD541" s="14" t="str">
        <f t="shared" si="155"/>
        <v>DX2-619-BL53C</v>
      </c>
    </row>
    <row r="542" spans="1:30" x14ac:dyDescent="0.25">
      <c r="A542" s="197"/>
      <c r="B542" s="218"/>
      <c r="C542" s="221"/>
      <c r="D542" s="224"/>
      <c r="E542" s="104" t="s">
        <v>161</v>
      </c>
      <c r="F542" s="69" t="s">
        <v>187</v>
      </c>
      <c r="G542" s="59">
        <v>33</v>
      </c>
      <c r="H542" s="100" t="s">
        <v>230</v>
      </c>
      <c r="I542" s="109" t="str">
        <f t="shared" si="150"/>
        <v>PA16457-5733-00</v>
      </c>
      <c r="J542" s="226"/>
      <c r="K542" s="229"/>
      <c r="L542" s="123" t="s">
        <v>248</v>
      </c>
      <c r="N542" s="64" t="str">
        <f t="shared" si="156"/>
        <v>DX2-619-</v>
      </c>
      <c r="O542" s="59">
        <v>711</v>
      </c>
      <c r="P542" s="69" t="s">
        <v>196</v>
      </c>
      <c r="Q542" s="86"/>
      <c r="R542" s="141" t="str">
        <f t="shared" si="151"/>
        <v>DX2-619-711J</v>
      </c>
      <c r="T542" s="64" t="str">
        <f t="shared" si="152"/>
        <v>DX2-619-</v>
      </c>
      <c r="U542" s="59" t="s">
        <v>239</v>
      </c>
      <c r="V542" s="69" t="s">
        <v>242</v>
      </c>
      <c r="W542" s="86"/>
      <c r="X542" s="12" t="str">
        <f t="shared" si="153"/>
        <v>DX2-619-BL53</v>
      </c>
      <c r="Z542" s="64" t="str">
        <f t="shared" si="154"/>
        <v>DX2-619-</v>
      </c>
      <c r="AA542" s="59" t="s">
        <v>239</v>
      </c>
      <c r="AB542" s="69" t="s">
        <v>242</v>
      </c>
      <c r="AC542" s="86"/>
      <c r="AD542" s="12" t="str">
        <f t="shared" si="155"/>
        <v>DX2-619-BL53</v>
      </c>
    </row>
    <row r="543" spans="1:30" x14ac:dyDescent="0.25">
      <c r="A543" s="197"/>
      <c r="B543" s="218"/>
      <c r="C543" s="221"/>
      <c r="D543" s="224"/>
      <c r="E543" s="104" t="s">
        <v>161</v>
      </c>
      <c r="F543" s="69" t="s">
        <v>187</v>
      </c>
      <c r="G543" s="59">
        <v>33</v>
      </c>
      <c r="H543" s="100" t="s">
        <v>231</v>
      </c>
      <c r="I543" s="109" t="str">
        <f t="shared" si="150"/>
        <v>PA16457-5733-91</v>
      </c>
      <c r="J543" s="226"/>
      <c r="K543" s="229"/>
      <c r="L543" s="123" t="s">
        <v>237</v>
      </c>
      <c r="N543" s="64" t="str">
        <f t="shared" si="156"/>
        <v>DX2-619-</v>
      </c>
      <c r="O543" s="59">
        <v>711</v>
      </c>
      <c r="P543" s="69" t="s">
        <v>196</v>
      </c>
      <c r="Q543" s="86" t="s">
        <v>244</v>
      </c>
      <c r="R543" s="141" t="str">
        <f t="shared" si="151"/>
        <v>DX2-619-711JS</v>
      </c>
      <c r="T543" s="64" t="str">
        <f t="shared" si="152"/>
        <v>DX2-619-</v>
      </c>
      <c r="U543" s="59" t="s">
        <v>239</v>
      </c>
      <c r="V543" s="69" t="s">
        <v>242</v>
      </c>
      <c r="W543" s="86" t="s">
        <v>244</v>
      </c>
      <c r="X543" s="12" t="str">
        <f t="shared" si="153"/>
        <v>DX2-619-BL53S</v>
      </c>
      <c r="Z543" s="64" t="str">
        <f t="shared" si="154"/>
        <v>DX2-619-</v>
      </c>
      <c r="AA543" s="59" t="s">
        <v>239</v>
      </c>
      <c r="AB543" s="69" t="s">
        <v>242</v>
      </c>
      <c r="AC543" s="86" t="s">
        <v>244</v>
      </c>
      <c r="AD543" s="12" t="str">
        <f t="shared" si="155"/>
        <v>DX2-619-BL53S</v>
      </c>
    </row>
    <row r="544" spans="1:30" x14ac:dyDescent="0.25">
      <c r="A544" s="197"/>
      <c r="B544" s="218"/>
      <c r="C544" s="221"/>
      <c r="D544" s="224"/>
      <c r="E544" s="105" t="s">
        <v>161</v>
      </c>
      <c r="F544" s="70" t="s">
        <v>187</v>
      </c>
      <c r="G544" s="60">
        <v>33</v>
      </c>
      <c r="H544" s="101" t="s">
        <v>232</v>
      </c>
      <c r="I544" s="110" t="str">
        <f t="shared" si="150"/>
        <v>PA16457-5733-92</v>
      </c>
      <c r="J544" s="226"/>
      <c r="K544" s="230"/>
      <c r="L544" s="124" t="s">
        <v>238</v>
      </c>
      <c r="N544" s="65" t="str">
        <f t="shared" si="156"/>
        <v>DX2-619-</v>
      </c>
      <c r="O544" s="60">
        <v>711</v>
      </c>
      <c r="P544" s="70" t="s">
        <v>196</v>
      </c>
      <c r="Q544" s="87" t="s">
        <v>244</v>
      </c>
      <c r="R544" s="142" t="str">
        <f t="shared" si="151"/>
        <v>DX2-619-711JS</v>
      </c>
      <c r="T544" s="65" t="str">
        <f t="shared" si="152"/>
        <v>DX2-619-</v>
      </c>
      <c r="U544" s="60" t="s">
        <v>239</v>
      </c>
      <c r="V544" s="70" t="s">
        <v>242</v>
      </c>
      <c r="W544" s="87" t="s">
        <v>244</v>
      </c>
      <c r="X544" s="13" t="str">
        <f t="shared" si="153"/>
        <v>DX2-619-BL53S</v>
      </c>
      <c r="Z544" s="65" t="str">
        <f t="shared" si="154"/>
        <v>DX2-619-</v>
      </c>
      <c r="AA544" s="60" t="s">
        <v>239</v>
      </c>
      <c r="AB544" s="70" t="s">
        <v>242</v>
      </c>
      <c r="AC544" s="87" t="s">
        <v>244</v>
      </c>
      <c r="AD544" s="13" t="str">
        <f t="shared" si="155"/>
        <v>DX2-619-BL53S</v>
      </c>
    </row>
    <row r="545" spans="1:30" x14ac:dyDescent="0.25">
      <c r="A545" s="197"/>
      <c r="B545" s="218"/>
      <c r="C545" s="221"/>
      <c r="D545" s="224"/>
      <c r="E545" s="103" t="s">
        <v>161</v>
      </c>
      <c r="F545" s="92" t="s">
        <v>188</v>
      </c>
      <c r="G545" s="84">
        <v>33</v>
      </c>
      <c r="H545" s="99"/>
      <c r="I545" s="108" t="str">
        <f t="shared" si="150"/>
        <v>PA16457-6133</v>
      </c>
      <c r="J545" s="226"/>
      <c r="K545" s="228" t="s">
        <v>251</v>
      </c>
      <c r="L545" s="122" t="s">
        <v>233</v>
      </c>
      <c r="N545" s="133" t="str">
        <f t="shared" si="156"/>
        <v>DX2-619-</v>
      </c>
      <c r="O545" s="84">
        <v>711</v>
      </c>
      <c r="P545" s="92" t="s">
        <v>197</v>
      </c>
      <c r="Q545" s="85" t="s">
        <v>172</v>
      </c>
      <c r="R545" s="140" t="str">
        <f t="shared" si="151"/>
        <v>DX2-619-711AC</v>
      </c>
      <c r="T545" s="133" t="str">
        <f t="shared" si="152"/>
        <v>DX2-619-</v>
      </c>
      <c r="U545" s="84" t="s">
        <v>239</v>
      </c>
      <c r="V545" s="92" t="s">
        <v>243</v>
      </c>
      <c r="W545" s="85" t="s">
        <v>172</v>
      </c>
      <c r="X545" s="14" t="str">
        <f t="shared" si="153"/>
        <v>DX2-619-BL57C</v>
      </c>
      <c r="Z545" s="133" t="str">
        <f t="shared" si="154"/>
        <v>DX2-619-</v>
      </c>
      <c r="AA545" s="84" t="s">
        <v>239</v>
      </c>
      <c r="AB545" s="92" t="s">
        <v>243</v>
      </c>
      <c r="AC545" s="85" t="s">
        <v>172</v>
      </c>
      <c r="AD545" s="14" t="str">
        <f t="shared" si="155"/>
        <v>DX2-619-BL57C</v>
      </c>
    </row>
    <row r="546" spans="1:30" x14ac:dyDescent="0.25">
      <c r="A546" s="197"/>
      <c r="B546" s="218"/>
      <c r="C546" s="221"/>
      <c r="D546" s="224"/>
      <c r="E546" s="104" t="s">
        <v>161</v>
      </c>
      <c r="F546" s="69" t="s">
        <v>188</v>
      </c>
      <c r="G546" s="59">
        <v>33</v>
      </c>
      <c r="H546" s="100" t="s">
        <v>230</v>
      </c>
      <c r="I546" s="109" t="str">
        <f t="shared" si="150"/>
        <v>PA16457-6133-00</v>
      </c>
      <c r="J546" s="226"/>
      <c r="K546" s="229"/>
      <c r="L546" s="123" t="s">
        <v>248</v>
      </c>
      <c r="N546" s="64" t="str">
        <f t="shared" si="156"/>
        <v>DX2-619-</v>
      </c>
      <c r="O546" s="59">
        <v>711</v>
      </c>
      <c r="P546" s="69" t="s">
        <v>197</v>
      </c>
      <c r="Q546" s="86"/>
      <c r="R546" s="141" t="str">
        <f t="shared" si="151"/>
        <v>DX2-619-711A</v>
      </c>
      <c r="T546" s="64" t="str">
        <f t="shared" si="152"/>
        <v>DX2-619-</v>
      </c>
      <c r="U546" s="59" t="s">
        <v>239</v>
      </c>
      <c r="V546" s="69" t="s">
        <v>243</v>
      </c>
      <c r="W546" s="86"/>
      <c r="X546" s="12" t="str">
        <f t="shared" si="153"/>
        <v>DX2-619-BL57</v>
      </c>
      <c r="Z546" s="64" t="str">
        <f t="shared" si="154"/>
        <v>DX2-619-</v>
      </c>
      <c r="AA546" s="59" t="s">
        <v>239</v>
      </c>
      <c r="AB546" s="69" t="s">
        <v>243</v>
      </c>
      <c r="AC546" s="86"/>
      <c r="AD546" s="12" t="str">
        <f t="shared" si="155"/>
        <v>DX2-619-BL57</v>
      </c>
    </row>
    <row r="547" spans="1:30" x14ac:dyDescent="0.25">
      <c r="A547" s="197"/>
      <c r="B547" s="218"/>
      <c r="C547" s="221"/>
      <c r="D547" s="224"/>
      <c r="E547" s="104" t="s">
        <v>161</v>
      </c>
      <c r="F547" s="69" t="s">
        <v>188</v>
      </c>
      <c r="G547" s="59">
        <v>33</v>
      </c>
      <c r="H547" s="100" t="s">
        <v>231</v>
      </c>
      <c r="I547" s="109" t="str">
        <f t="shared" si="150"/>
        <v>PA16457-6133-91</v>
      </c>
      <c r="J547" s="226"/>
      <c r="K547" s="229"/>
      <c r="L547" s="123" t="s">
        <v>237</v>
      </c>
      <c r="N547" s="64" t="str">
        <f t="shared" si="156"/>
        <v>DX2-619-</v>
      </c>
      <c r="O547" s="59">
        <v>711</v>
      </c>
      <c r="P547" s="69" t="s">
        <v>197</v>
      </c>
      <c r="Q547" s="86" t="s">
        <v>244</v>
      </c>
      <c r="R547" s="141" t="str">
        <f t="shared" si="151"/>
        <v>DX2-619-711AS</v>
      </c>
      <c r="T547" s="64" t="str">
        <f t="shared" si="152"/>
        <v>DX2-619-</v>
      </c>
      <c r="U547" s="59" t="s">
        <v>239</v>
      </c>
      <c r="V547" s="69" t="s">
        <v>243</v>
      </c>
      <c r="W547" s="86" t="s">
        <v>244</v>
      </c>
      <c r="X547" s="12" t="str">
        <f t="shared" si="153"/>
        <v>DX2-619-BL57S</v>
      </c>
      <c r="Z547" s="64" t="str">
        <f t="shared" si="154"/>
        <v>DX2-619-</v>
      </c>
      <c r="AA547" s="59" t="s">
        <v>239</v>
      </c>
      <c r="AB547" s="69" t="s">
        <v>243</v>
      </c>
      <c r="AC547" s="86" t="s">
        <v>244</v>
      </c>
      <c r="AD547" s="12" t="str">
        <f t="shared" si="155"/>
        <v>DX2-619-BL57S</v>
      </c>
    </row>
    <row r="548" spans="1:30" x14ac:dyDescent="0.25">
      <c r="A548" s="197"/>
      <c r="B548" s="218"/>
      <c r="C548" s="221"/>
      <c r="D548" s="224"/>
      <c r="E548" s="105" t="s">
        <v>161</v>
      </c>
      <c r="F548" s="70" t="s">
        <v>188</v>
      </c>
      <c r="G548" s="60">
        <v>33</v>
      </c>
      <c r="H548" s="101" t="s">
        <v>232</v>
      </c>
      <c r="I548" s="110" t="str">
        <f t="shared" si="150"/>
        <v>PA16457-6133-92</v>
      </c>
      <c r="J548" s="227"/>
      <c r="K548" s="230"/>
      <c r="L548" s="124" t="s">
        <v>238</v>
      </c>
      <c r="N548" s="65" t="str">
        <f t="shared" si="156"/>
        <v>DX2-619-</v>
      </c>
      <c r="O548" s="60">
        <v>711</v>
      </c>
      <c r="P548" s="70" t="s">
        <v>197</v>
      </c>
      <c r="Q548" s="87" t="s">
        <v>244</v>
      </c>
      <c r="R548" s="142" t="str">
        <f t="shared" si="151"/>
        <v>DX2-619-711AS</v>
      </c>
      <c r="T548" s="65" t="str">
        <f t="shared" si="152"/>
        <v>DX2-619-</v>
      </c>
      <c r="U548" s="60" t="s">
        <v>239</v>
      </c>
      <c r="V548" s="70" t="s">
        <v>243</v>
      </c>
      <c r="W548" s="87" t="s">
        <v>244</v>
      </c>
      <c r="X548" s="13" t="str">
        <f t="shared" si="153"/>
        <v>DX2-619-BL57S</v>
      </c>
      <c r="Z548" s="65" t="str">
        <f t="shared" si="154"/>
        <v>DX2-619-</v>
      </c>
      <c r="AA548" s="60" t="s">
        <v>239</v>
      </c>
      <c r="AB548" s="70" t="s">
        <v>243</v>
      </c>
      <c r="AC548" s="87" t="s">
        <v>244</v>
      </c>
      <c r="AD548" s="13" t="str">
        <f t="shared" si="155"/>
        <v>DX2-619-BL57S</v>
      </c>
    </row>
    <row r="549" spans="1:30" x14ac:dyDescent="0.25">
      <c r="A549" s="197"/>
      <c r="B549" s="218"/>
      <c r="C549" s="221"/>
      <c r="D549" s="224"/>
      <c r="E549" s="103" t="s">
        <v>161</v>
      </c>
      <c r="F549" s="92" t="s">
        <v>228</v>
      </c>
      <c r="G549" s="84">
        <v>33</v>
      </c>
      <c r="H549" s="99"/>
      <c r="I549" s="108" t="str">
        <f t="shared" si="150"/>
        <v>PA16457-1333</v>
      </c>
      <c r="J549" s="231" t="s">
        <v>257</v>
      </c>
      <c r="K549" s="228" t="s">
        <v>86</v>
      </c>
      <c r="L549" s="122" t="s">
        <v>233</v>
      </c>
      <c r="N549" s="133"/>
      <c r="O549" s="84"/>
      <c r="P549" s="92"/>
      <c r="Q549" s="85"/>
      <c r="R549" s="140" t="str">
        <f t="shared" si="151"/>
        <v/>
      </c>
      <c r="T549" s="133" t="str">
        <f t="shared" si="152"/>
        <v>DX2-619-</v>
      </c>
      <c r="U549" s="84" t="s">
        <v>239</v>
      </c>
      <c r="V549" s="92" t="s">
        <v>240</v>
      </c>
      <c r="W549" s="85" t="s">
        <v>172</v>
      </c>
      <c r="X549" s="14" t="str">
        <f t="shared" si="153"/>
        <v>DX2-619-BL49C</v>
      </c>
      <c r="Z549" s="133"/>
      <c r="AA549" s="84"/>
      <c r="AB549" s="92"/>
      <c r="AC549" s="85"/>
      <c r="AD549" s="14"/>
    </row>
    <row r="550" spans="1:30" x14ac:dyDescent="0.25">
      <c r="A550" s="197"/>
      <c r="B550" s="218"/>
      <c r="C550" s="221"/>
      <c r="D550" s="224"/>
      <c r="E550" s="104" t="s">
        <v>161</v>
      </c>
      <c r="F550" s="69" t="s">
        <v>228</v>
      </c>
      <c r="G550" s="59">
        <v>33</v>
      </c>
      <c r="H550" s="100" t="s">
        <v>230</v>
      </c>
      <c r="I550" s="109" t="str">
        <f t="shared" si="150"/>
        <v>PA16457-1333-00</v>
      </c>
      <c r="J550" s="232"/>
      <c r="K550" s="229"/>
      <c r="L550" s="123" t="s">
        <v>248</v>
      </c>
      <c r="N550" s="64"/>
      <c r="O550" s="59"/>
      <c r="P550" s="69"/>
      <c r="Q550" s="86"/>
      <c r="R550" s="141" t="str">
        <f t="shared" si="151"/>
        <v/>
      </c>
      <c r="T550" s="64" t="str">
        <f t="shared" si="152"/>
        <v>DX2-619-</v>
      </c>
      <c r="U550" s="59" t="s">
        <v>239</v>
      </c>
      <c r="V550" s="69" t="s">
        <v>240</v>
      </c>
      <c r="W550" s="86"/>
      <c r="X550" s="12" t="str">
        <f t="shared" si="153"/>
        <v>DX2-619-BL49</v>
      </c>
      <c r="Z550" s="64"/>
      <c r="AA550" s="59"/>
      <c r="AB550" s="69"/>
      <c r="AC550" s="86"/>
      <c r="AD550" s="12"/>
    </row>
    <row r="551" spans="1:30" x14ac:dyDescent="0.25">
      <c r="A551" s="197"/>
      <c r="B551" s="218"/>
      <c r="C551" s="221"/>
      <c r="D551" s="224"/>
      <c r="E551" s="104" t="s">
        <v>161</v>
      </c>
      <c r="F551" s="69" t="s">
        <v>228</v>
      </c>
      <c r="G551" s="59">
        <v>33</v>
      </c>
      <c r="H551" s="100" t="s">
        <v>231</v>
      </c>
      <c r="I551" s="109" t="str">
        <f t="shared" si="150"/>
        <v>PA16457-1333-91</v>
      </c>
      <c r="J551" s="232"/>
      <c r="K551" s="229"/>
      <c r="L551" s="123" t="s">
        <v>237</v>
      </c>
      <c r="N551" s="64"/>
      <c r="O551" s="59"/>
      <c r="P551" s="69"/>
      <c r="Q551" s="86"/>
      <c r="R551" s="141" t="str">
        <f t="shared" si="151"/>
        <v/>
      </c>
      <c r="T551" s="64" t="str">
        <f t="shared" si="152"/>
        <v>DX2-619-</v>
      </c>
      <c r="U551" s="59" t="s">
        <v>239</v>
      </c>
      <c r="V551" s="69" t="s">
        <v>240</v>
      </c>
      <c r="W551" s="86" t="s">
        <v>244</v>
      </c>
      <c r="X551" s="12" t="str">
        <f t="shared" si="153"/>
        <v>DX2-619-BL49S</v>
      </c>
      <c r="Z551" s="64"/>
      <c r="AA551" s="59"/>
      <c r="AB551" s="69"/>
      <c r="AC551" s="86"/>
      <c r="AD551" s="12"/>
    </row>
    <row r="552" spans="1:30" x14ac:dyDescent="0.25">
      <c r="A552" s="197"/>
      <c r="B552" s="218"/>
      <c r="C552" s="222"/>
      <c r="D552" s="225"/>
      <c r="E552" s="105" t="s">
        <v>161</v>
      </c>
      <c r="F552" s="70" t="s">
        <v>228</v>
      </c>
      <c r="G552" s="60">
        <v>33</v>
      </c>
      <c r="H552" s="101" t="s">
        <v>232</v>
      </c>
      <c r="I552" s="110" t="str">
        <f t="shared" si="150"/>
        <v>PA16457-1333-92</v>
      </c>
      <c r="J552" s="233"/>
      <c r="K552" s="230"/>
      <c r="L552" s="124" t="s">
        <v>238</v>
      </c>
      <c r="N552" s="65"/>
      <c r="O552" s="60"/>
      <c r="P552" s="70"/>
      <c r="Q552" s="87"/>
      <c r="R552" s="142" t="str">
        <f t="shared" si="151"/>
        <v/>
      </c>
      <c r="T552" s="65" t="str">
        <f t="shared" si="152"/>
        <v>DX2-619-</v>
      </c>
      <c r="U552" s="60" t="s">
        <v>239</v>
      </c>
      <c r="V552" s="70" t="s">
        <v>240</v>
      </c>
      <c r="W552" s="87" t="s">
        <v>244</v>
      </c>
      <c r="X552" s="13" t="str">
        <f t="shared" si="153"/>
        <v>DX2-619-BL49S</v>
      </c>
      <c r="Z552" s="65"/>
      <c r="AA552" s="60"/>
      <c r="AB552" s="70"/>
      <c r="AC552" s="87"/>
      <c r="AD552" s="13"/>
    </row>
    <row r="553" spans="1:30" x14ac:dyDescent="0.25">
      <c r="A553" s="197"/>
      <c r="B553" s="218"/>
      <c r="C553" s="234" t="s">
        <v>12</v>
      </c>
      <c r="D553" s="235" t="s">
        <v>121</v>
      </c>
      <c r="E553" s="102" t="s">
        <v>162</v>
      </c>
      <c r="F553" s="45" t="s">
        <v>227</v>
      </c>
      <c r="G553" s="36">
        <v>33</v>
      </c>
      <c r="H553" s="98" t="s">
        <v>230</v>
      </c>
      <c r="I553" s="107" t="str">
        <f t="shared" si="150"/>
        <v>PA16463-0033-00</v>
      </c>
      <c r="J553" s="96" t="s">
        <v>255</v>
      </c>
      <c r="K553" s="97" t="s">
        <v>171</v>
      </c>
      <c r="L553" s="125" t="s">
        <v>248</v>
      </c>
      <c r="N553" s="67" t="s">
        <v>223</v>
      </c>
      <c r="O553" s="36">
        <v>711</v>
      </c>
      <c r="P553" s="45"/>
      <c r="Q553" s="83"/>
      <c r="R553" s="143" t="str">
        <f>N553&amp;O553&amp;P553&amp;Q553</f>
        <v>DX3-619-711</v>
      </c>
      <c r="T553" s="137" t="str">
        <f>N553</f>
        <v>DX3-619-</v>
      </c>
      <c r="U553" s="36" t="s">
        <v>239</v>
      </c>
      <c r="V553" s="45" t="s">
        <v>194</v>
      </c>
      <c r="W553" s="83"/>
      <c r="X553" s="138" t="str">
        <f>T553&amp;U553&amp;V553&amp;W553</f>
        <v>DX3-619-BN</v>
      </c>
      <c r="Z553" s="137" t="str">
        <f>T553</f>
        <v>DX3-619-</v>
      </c>
      <c r="AA553" s="36" t="s">
        <v>239</v>
      </c>
      <c r="AB553" s="45" t="s">
        <v>194</v>
      </c>
      <c r="AC553" s="83"/>
      <c r="AD553" s="138" t="str">
        <f>Z553&amp;AA553&amp;AB553&amp;AC553</f>
        <v>DX3-619-BN</v>
      </c>
    </row>
    <row r="554" spans="1:30" x14ac:dyDescent="0.25">
      <c r="A554" s="197"/>
      <c r="B554" s="218"/>
      <c r="C554" s="221"/>
      <c r="D554" s="224"/>
      <c r="E554" s="103" t="s">
        <v>162</v>
      </c>
      <c r="F554" s="92" t="s">
        <v>183</v>
      </c>
      <c r="G554" s="84">
        <v>33</v>
      </c>
      <c r="H554" s="99"/>
      <c r="I554" s="108" t="str">
        <f t="shared" si="150"/>
        <v>PA16463-0233</v>
      </c>
      <c r="J554" s="226" t="s">
        <v>256</v>
      </c>
      <c r="K554" s="228" t="s">
        <v>86</v>
      </c>
      <c r="L554" s="122" t="s">
        <v>233</v>
      </c>
      <c r="N554" s="133" t="str">
        <f>N553</f>
        <v>DX3-619-</v>
      </c>
      <c r="O554" s="84">
        <v>711</v>
      </c>
      <c r="P554" s="92" t="s">
        <v>193</v>
      </c>
      <c r="Q554" s="85" t="s">
        <v>172</v>
      </c>
      <c r="R554" s="140" t="str">
        <f t="shared" ref="R554:R573" si="157">N554&amp;O554&amp;P554&amp;Q554</f>
        <v>DX3-619-711MC</v>
      </c>
      <c r="T554" s="133" t="str">
        <f t="shared" ref="T554:T573" si="158">T553</f>
        <v>DX3-619-</v>
      </c>
      <c r="U554" s="84" t="s">
        <v>239</v>
      </c>
      <c r="V554" s="92" t="s">
        <v>240</v>
      </c>
      <c r="W554" s="85" t="s">
        <v>172</v>
      </c>
      <c r="X554" s="14" t="str">
        <f t="shared" ref="X554:X573" si="159">T554&amp;U554&amp;V554&amp;W554</f>
        <v>DX3-619-BL49C</v>
      </c>
      <c r="Z554" s="133" t="str">
        <f t="shared" ref="Z554:Z569" si="160">Z553</f>
        <v>DX3-619-</v>
      </c>
      <c r="AA554" s="84" t="s">
        <v>239</v>
      </c>
      <c r="AB554" s="92" t="s">
        <v>240</v>
      </c>
      <c r="AC554" s="85" t="s">
        <v>172</v>
      </c>
      <c r="AD554" s="14" t="str">
        <f t="shared" ref="AD554:AD569" si="161">Z554&amp;AA554&amp;AB554&amp;AC554</f>
        <v>DX3-619-BL49C</v>
      </c>
    </row>
    <row r="555" spans="1:30" x14ac:dyDescent="0.25">
      <c r="A555" s="197"/>
      <c r="B555" s="218"/>
      <c r="C555" s="221"/>
      <c r="D555" s="224"/>
      <c r="E555" s="104" t="s">
        <v>162</v>
      </c>
      <c r="F555" s="69" t="s">
        <v>183</v>
      </c>
      <c r="G555" s="59">
        <v>33</v>
      </c>
      <c r="H555" s="100" t="s">
        <v>230</v>
      </c>
      <c r="I555" s="109" t="str">
        <f t="shared" si="150"/>
        <v>PA16463-0233-00</v>
      </c>
      <c r="J555" s="226"/>
      <c r="K555" s="229"/>
      <c r="L555" s="123" t="s">
        <v>248</v>
      </c>
      <c r="N555" s="64" t="str">
        <f t="shared" ref="N555:N569" si="162">N554</f>
        <v>DX3-619-</v>
      </c>
      <c r="O555" s="59">
        <v>711</v>
      </c>
      <c r="P555" s="69" t="s">
        <v>193</v>
      </c>
      <c r="Q555" s="86"/>
      <c r="R555" s="141" t="str">
        <f t="shared" si="157"/>
        <v>DX3-619-711M</v>
      </c>
      <c r="T555" s="64" t="str">
        <f t="shared" si="158"/>
        <v>DX3-619-</v>
      </c>
      <c r="U555" s="59" t="s">
        <v>239</v>
      </c>
      <c r="V555" s="69" t="s">
        <v>240</v>
      </c>
      <c r="W555" s="86"/>
      <c r="X555" s="12" t="str">
        <f t="shared" si="159"/>
        <v>DX3-619-BL49</v>
      </c>
      <c r="Z555" s="64" t="str">
        <f t="shared" si="160"/>
        <v>DX3-619-</v>
      </c>
      <c r="AA555" s="59" t="s">
        <v>239</v>
      </c>
      <c r="AB555" s="69" t="s">
        <v>240</v>
      </c>
      <c r="AC555" s="86"/>
      <c r="AD555" s="12" t="str">
        <f t="shared" si="161"/>
        <v>DX3-619-BL49</v>
      </c>
    </row>
    <row r="556" spans="1:30" x14ac:dyDescent="0.25">
      <c r="A556" s="197"/>
      <c r="B556" s="218"/>
      <c r="C556" s="221"/>
      <c r="D556" s="224"/>
      <c r="E556" s="104" t="s">
        <v>162</v>
      </c>
      <c r="F556" s="69" t="s">
        <v>183</v>
      </c>
      <c r="G556" s="59">
        <v>33</v>
      </c>
      <c r="H556" s="100" t="s">
        <v>231</v>
      </c>
      <c r="I556" s="109" t="str">
        <f t="shared" si="150"/>
        <v>PA16463-0233-91</v>
      </c>
      <c r="J556" s="226"/>
      <c r="K556" s="229"/>
      <c r="L556" s="123" t="s">
        <v>237</v>
      </c>
      <c r="N556" s="64" t="str">
        <f t="shared" si="162"/>
        <v>DX3-619-</v>
      </c>
      <c r="O556" s="59">
        <v>711</v>
      </c>
      <c r="P556" s="69" t="s">
        <v>193</v>
      </c>
      <c r="Q556" s="86" t="s">
        <v>244</v>
      </c>
      <c r="R556" s="141" t="str">
        <f t="shared" si="157"/>
        <v>DX3-619-711MS</v>
      </c>
      <c r="T556" s="64" t="str">
        <f t="shared" si="158"/>
        <v>DX3-619-</v>
      </c>
      <c r="U556" s="59" t="s">
        <v>239</v>
      </c>
      <c r="V556" s="69" t="s">
        <v>240</v>
      </c>
      <c r="W556" s="86" t="s">
        <v>244</v>
      </c>
      <c r="X556" s="12" t="str">
        <f t="shared" si="159"/>
        <v>DX3-619-BL49S</v>
      </c>
      <c r="Z556" s="64" t="str">
        <f t="shared" si="160"/>
        <v>DX3-619-</v>
      </c>
      <c r="AA556" s="59" t="s">
        <v>239</v>
      </c>
      <c r="AB556" s="69" t="s">
        <v>240</v>
      </c>
      <c r="AC556" s="86" t="s">
        <v>244</v>
      </c>
      <c r="AD556" s="12" t="str">
        <f t="shared" si="161"/>
        <v>DX3-619-BL49S</v>
      </c>
    </row>
    <row r="557" spans="1:30" x14ac:dyDescent="0.25">
      <c r="A557" s="197"/>
      <c r="B557" s="218"/>
      <c r="C557" s="221"/>
      <c r="D557" s="224"/>
      <c r="E557" s="105" t="s">
        <v>162</v>
      </c>
      <c r="F557" s="70" t="s">
        <v>183</v>
      </c>
      <c r="G557" s="60">
        <v>33</v>
      </c>
      <c r="H557" s="101" t="s">
        <v>232</v>
      </c>
      <c r="I557" s="110" t="str">
        <f t="shared" si="150"/>
        <v>PA16463-0233-92</v>
      </c>
      <c r="J557" s="226"/>
      <c r="K557" s="230"/>
      <c r="L557" s="124" t="s">
        <v>238</v>
      </c>
      <c r="N557" s="65" t="str">
        <f t="shared" si="162"/>
        <v>DX3-619-</v>
      </c>
      <c r="O557" s="60">
        <v>711</v>
      </c>
      <c r="P557" s="70" t="s">
        <v>193</v>
      </c>
      <c r="Q557" s="87" t="s">
        <v>244</v>
      </c>
      <c r="R557" s="142" t="str">
        <f t="shared" si="157"/>
        <v>DX3-619-711MS</v>
      </c>
      <c r="T557" s="65" t="str">
        <f t="shared" si="158"/>
        <v>DX3-619-</v>
      </c>
      <c r="U557" s="60" t="s">
        <v>239</v>
      </c>
      <c r="V557" s="70" t="s">
        <v>240</v>
      </c>
      <c r="W557" s="87" t="s">
        <v>244</v>
      </c>
      <c r="X557" s="13" t="str">
        <f t="shared" si="159"/>
        <v>DX3-619-BL49S</v>
      </c>
      <c r="Z557" s="65" t="str">
        <f t="shared" si="160"/>
        <v>DX3-619-</v>
      </c>
      <c r="AA557" s="60" t="s">
        <v>239</v>
      </c>
      <c r="AB557" s="70" t="s">
        <v>240</v>
      </c>
      <c r="AC557" s="87" t="s">
        <v>244</v>
      </c>
      <c r="AD557" s="13" t="str">
        <f t="shared" si="161"/>
        <v>DX3-619-BL49S</v>
      </c>
    </row>
    <row r="558" spans="1:30" x14ac:dyDescent="0.25">
      <c r="A558" s="197"/>
      <c r="B558" s="218"/>
      <c r="C558" s="221"/>
      <c r="D558" s="224"/>
      <c r="E558" s="103" t="s">
        <v>162</v>
      </c>
      <c r="F558" s="92" t="s">
        <v>185</v>
      </c>
      <c r="G558" s="84">
        <v>33</v>
      </c>
      <c r="H558" s="99"/>
      <c r="I558" s="108" t="str">
        <f t="shared" si="150"/>
        <v>PA16463-5133</v>
      </c>
      <c r="J558" s="226"/>
      <c r="K558" s="228" t="s">
        <v>249</v>
      </c>
      <c r="L558" s="122" t="s">
        <v>233</v>
      </c>
      <c r="N558" s="133" t="str">
        <f t="shared" si="162"/>
        <v>DX3-619-</v>
      </c>
      <c r="O558" s="84">
        <v>711</v>
      </c>
      <c r="P558" s="92" t="s">
        <v>172</v>
      </c>
      <c r="Q558" s="85" t="s">
        <v>172</v>
      </c>
      <c r="R558" s="140" t="str">
        <f t="shared" si="157"/>
        <v>DX3-619-711CC</v>
      </c>
      <c r="T558" s="133" t="str">
        <f t="shared" si="158"/>
        <v>DX3-619-</v>
      </c>
      <c r="U558" s="84" t="s">
        <v>239</v>
      </c>
      <c r="V558" s="92" t="s">
        <v>241</v>
      </c>
      <c r="W558" s="85" t="s">
        <v>172</v>
      </c>
      <c r="X558" s="14" t="str">
        <f t="shared" si="159"/>
        <v>DX3-619-BL42C</v>
      </c>
      <c r="Z558" s="133" t="str">
        <f t="shared" si="160"/>
        <v>DX3-619-</v>
      </c>
      <c r="AA558" s="84" t="s">
        <v>239</v>
      </c>
      <c r="AB558" s="92" t="s">
        <v>241</v>
      </c>
      <c r="AC558" s="85" t="s">
        <v>172</v>
      </c>
      <c r="AD558" s="14" t="str">
        <f t="shared" si="161"/>
        <v>DX3-619-BL42C</v>
      </c>
    </row>
    <row r="559" spans="1:30" x14ac:dyDescent="0.25">
      <c r="A559" s="197"/>
      <c r="B559" s="218"/>
      <c r="C559" s="221"/>
      <c r="D559" s="224"/>
      <c r="E559" s="104" t="s">
        <v>162</v>
      </c>
      <c r="F559" s="69" t="s">
        <v>185</v>
      </c>
      <c r="G559" s="59">
        <v>33</v>
      </c>
      <c r="H559" s="100" t="s">
        <v>230</v>
      </c>
      <c r="I559" s="109" t="str">
        <f t="shared" si="150"/>
        <v>PA16463-5133-00</v>
      </c>
      <c r="J559" s="226"/>
      <c r="K559" s="229"/>
      <c r="L559" s="123" t="s">
        <v>248</v>
      </c>
      <c r="N559" s="64" t="str">
        <f t="shared" si="162"/>
        <v>DX3-619-</v>
      </c>
      <c r="O559" s="59">
        <v>711</v>
      </c>
      <c r="P559" s="69" t="s">
        <v>172</v>
      </c>
      <c r="Q559" s="86"/>
      <c r="R559" s="141" t="str">
        <f t="shared" si="157"/>
        <v>DX3-619-711C</v>
      </c>
      <c r="T559" s="64" t="str">
        <f t="shared" si="158"/>
        <v>DX3-619-</v>
      </c>
      <c r="U559" s="59" t="s">
        <v>239</v>
      </c>
      <c r="V559" s="69" t="s">
        <v>241</v>
      </c>
      <c r="W559" s="86"/>
      <c r="X559" s="12" t="str">
        <f t="shared" si="159"/>
        <v>DX3-619-BL42</v>
      </c>
      <c r="Z559" s="64" t="str">
        <f t="shared" si="160"/>
        <v>DX3-619-</v>
      </c>
      <c r="AA559" s="59" t="s">
        <v>239</v>
      </c>
      <c r="AB559" s="69" t="s">
        <v>241</v>
      </c>
      <c r="AC559" s="86"/>
      <c r="AD559" s="12" t="str">
        <f t="shared" si="161"/>
        <v>DX3-619-BL42</v>
      </c>
    </row>
    <row r="560" spans="1:30" x14ac:dyDescent="0.25">
      <c r="A560" s="197"/>
      <c r="B560" s="218"/>
      <c r="C560" s="221"/>
      <c r="D560" s="224"/>
      <c r="E560" s="104" t="s">
        <v>162</v>
      </c>
      <c r="F560" s="69" t="s">
        <v>185</v>
      </c>
      <c r="G560" s="59">
        <v>33</v>
      </c>
      <c r="H560" s="100" t="s">
        <v>231</v>
      </c>
      <c r="I560" s="109" t="str">
        <f t="shared" si="150"/>
        <v>PA16463-5133-91</v>
      </c>
      <c r="J560" s="226"/>
      <c r="K560" s="229"/>
      <c r="L560" s="123" t="s">
        <v>237</v>
      </c>
      <c r="N560" s="64" t="str">
        <f t="shared" si="162"/>
        <v>DX3-619-</v>
      </c>
      <c r="O560" s="59">
        <v>711</v>
      </c>
      <c r="P560" s="69" t="s">
        <v>172</v>
      </c>
      <c r="Q560" s="86" t="s">
        <v>244</v>
      </c>
      <c r="R560" s="141" t="str">
        <f t="shared" si="157"/>
        <v>DX3-619-711CS</v>
      </c>
      <c r="T560" s="64" t="str">
        <f t="shared" si="158"/>
        <v>DX3-619-</v>
      </c>
      <c r="U560" s="59" t="s">
        <v>239</v>
      </c>
      <c r="V560" s="69" t="s">
        <v>241</v>
      </c>
      <c r="W560" s="86" t="s">
        <v>244</v>
      </c>
      <c r="X560" s="12" t="str">
        <f t="shared" si="159"/>
        <v>DX3-619-BL42S</v>
      </c>
      <c r="Z560" s="64" t="str">
        <f t="shared" si="160"/>
        <v>DX3-619-</v>
      </c>
      <c r="AA560" s="59" t="s">
        <v>239</v>
      </c>
      <c r="AB560" s="69" t="s">
        <v>241</v>
      </c>
      <c r="AC560" s="86" t="s">
        <v>244</v>
      </c>
      <c r="AD560" s="12" t="str">
        <f t="shared" si="161"/>
        <v>DX3-619-BL42S</v>
      </c>
    </row>
    <row r="561" spans="1:30" x14ac:dyDescent="0.25">
      <c r="A561" s="197"/>
      <c r="B561" s="218"/>
      <c r="C561" s="221"/>
      <c r="D561" s="224"/>
      <c r="E561" s="105" t="s">
        <v>162</v>
      </c>
      <c r="F561" s="70" t="s">
        <v>185</v>
      </c>
      <c r="G561" s="60">
        <v>33</v>
      </c>
      <c r="H561" s="101" t="s">
        <v>232</v>
      </c>
      <c r="I561" s="110" t="str">
        <f t="shared" si="150"/>
        <v>PA16463-5133-92</v>
      </c>
      <c r="J561" s="226"/>
      <c r="K561" s="230"/>
      <c r="L561" s="124" t="s">
        <v>238</v>
      </c>
      <c r="N561" s="65" t="str">
        <f t="shared" si="162"/>
        <v>DX3-619-</v>
      </c>
      <c r="O561" s="60">
        <v>711</v>
      </c>
      <c r="P561" s="70" t="s">
        <v>172</v>
      </c>
      <c r="Q561" s="87" t="s">
        <v>244</v>
      </c>
      <c r="R561" s="142" t="str">
        <f t="shared" si="157"/>
        <v>DX3-619-711CS</v>
      </c>
      <c r="T561" s="65" t="str">
        <f t="shared" si="158"/>
        <v>DX3-619-</v>
      </c>
      <c r="U561" s="60" t="s">
        <v>239</v>
      </c>
      <c r="V561" s="70" t="s">
        <v>241</v>
      </c>
      <c r="W561" s="87" t="s">
        <v>244</v>
      </c>
      <c r="X561" s="13" t="str">
        <f t="shared" si="159"/>
        <v>DX3-619-BL42S</v>
      </c>
      <c r="Z561" s="65" t="str">
        <f t="shared" si="160"/>
        <v>DX3-619-</v>
      </c>
      <c r="AA561" s="60" t="s">
        <v>239</v>
      </c>
      <c r="AB561" s="70" t="s">
        <v>241</v>
      </c>
      <c r="AC561" s="87" t="s">
        <v>244</v>
      </c>
      <c r="AD561" s="13" t="str">
        <f t="shared" si="161"/>
        <v>DX3-619-BL42S</v>
      </c>
    </row>
    <row r="562" spans="1:30" x14ac:dyDescent="0.25">
      <c r="A562" s="197"/>
      <c r="B562" s="218"/>
      <c r="C562" s="221"/>
      <c r="D562" s="224"/>
      <c r="E562" s="103" t="s">
        <v>162</v>
      </c>
      <c r="F562" s="92" t="s">
        <v>187</v>
      </c>
      <c r="G562" s="84">
        <v>33</v>
      </c>
      <c r="H562" s="99"/>
      <c r="I562" s="108" t="str">
        <f t="shared" si="150"/>
        <v>PA16463-5733</v>
      </c>
      <c r="J562" s="226"/>
      <c r="K562" s="228" t="s">
        <v>250</v>
      </c>
      <c r="L562" s="122" t="s">
        <v>233</v>
      </c>
      <c r="N562" s="133" t="str">
        <f t="shared" si="162"/>
        <v>DX3-619-</v>
      </c>
      <c r="O562" s="84">
        <v>711</v>
      </c>
      <c r="P562" s="92" t="s">
        <v>196</v>
      </c>
      <c r="Q562" s="85" t="s">
        <v>172</v>
      </c>
      <c r="R562" s="140" t="str">
        <f t="shared" si="157"/>
        <v>DX3-619-711JC</v>
      </c>
      <c r="T562" s="133" t="str">
        <f t="shared" si="158"/>
        <v>DX3-619-</v>
      </c>
      <c r="U562" s="84" t="s">
        <v>239</v>
      </c>
      <c r="V562" s="92" t="s">
        <v>242</v>
      </c>
      <c r="W562" s="85" t="s">
        <v>172</v>
      </c>
      <c r="X562" s="14" t="str">
        <f t="shared" si="159"/>
        <v>DX3-619-BL53C</v>
      </c>
      <c r="Z562" s="133" t="str">
        <f t="shared" si="160"/>
        <v>DX3-619-</v>
      </c>
      <c r="AA562" s="84" t="s">
        <v>239</v>
      </c>
      <c r="AB562" s="92" t="s">
        <v>242</v>
      </c>
      <c r="AC562" s="85" t="s">
        <v>172</v>
      </c>
      <c r="AD562" s="14" t="str">
        <f t="shared" si="161"/>
        <v>DX3-619-BL53C</v>
      </c>
    </row>
    <row r="563" spans="1:30" x14ac:dyDescent="0.25">
      <c r="A563" s="197"/>
      <c r="B563" s="218"/>
      <c r="C563" s="221"/>
      <c r="D563" s="224"/>
      <c r="E563" s="104" t="s">
        <v>162</v>
      </c>
      <c r="F563" s="69" t="s">
        <v>187</v>
      </c>
      <c r="G563" s="59">
        <v>33</v>
      </c>
      <c r="H563" s="100" t="s">
        <v>230</v>
      </c>
      <c r="I563" s="109" t="str">
        <f t="shared" si="150"/>
        <v>PA16463-5733-00</v>
      </c>
      <c r="J563" s="226"/>
      <c r="K563" s="229"/>
      <c r="L563" s="123" t="s">
        <v>248</v>
      </c>
      <c r="N563" s="64" t="str">
        <f t="shared" si="162"/>
        <v>DX3-619-</v>
      </c>
      <c r="O563" s="59">
        <v>711</v>
      </c>
      <c r="P563" s="69" t="s">
        <v>196</v>
      </c>
      <c r="Q563" s="86"/>
      <c r="R563" s="141" t="str">
        <f t="shared" si="157"/>
        <v>DX3-619-711J</v>
      </c>
      <c r="T563" s="64" t="str">
        <f t="shared" si="158"/>
        <v>DX3-619-</v>
      </c>
      <c r="U563" s="59" t="s">
        <v>239</v>
      </c>
      <c r="V563" s="69" t="s">
        <v>242</v>
      </c>
      <c r="W563" s="86"/>
      <c r="X563" s="12" t="str">
        <f t="shared" si="159"/>
        <v>DX3-619-BL53</v>
      </c>
      <c r="Z563" s="64" t="str">
        <f t="shared" si="160"/>
        <v>DX3-619-</v>
      </c>
      <c r="AA563" s="59" t="s">
        <v>239</v>
      </c>
      <c r="AB563" s="69" t="s">
        <v>242</v>
      </c>
      <c r="AC563" s="86"/>
      <c r="AD563" s="12" t="str">
        <f t="shared" si="161"/>
        <v>DX3-619-BL53</v>
      </c>
    </row>
    <row r="564" spans="1:30" x14ac:dyDescent="0.25">
      <c r="A564" s="197"/>
      <c r="B564" s="218"/>
      <c r="C564" s="221"/>
      <c r="D564" s="224"/>
      <c r="E564" s="104" t="s">
        <v>162</v>
      </c>
      <c r="F564" s="69" t="s">
        <v>187</v>
      </c>
      <c r="G564" s="59">
        <v>33</v>
      </c>
      <c r="H564" s="100" t="s">
        <v>231</v>
      </c>
      <c r="I564" s="109" t="str">
        <f t="shared" si="150"/>
        <v>PA16463-5733-91</v>
      </c>
      <c r="J564" s="226"/>
      <c r="K564" s="229"/>
      <c r="L564" s="123" t="s">
        <v>237</v>
      </c>
      <c r="N564" s="64" t="str">
        <f t="shared" si="162"/>
        <v>DX3-619-</v>
      </c>
      <c r="O564" s="59">
        <v>711</v>
      </c>
      <c r="P564" s="69" t="s">
        <v>196</v>
      </c>
      <c r="Q564" s="86" t="s">
        <v>244</v>
      </c>
      <c r="R564" s="141" t="str">
        <f t="shared" si="157"/>
        <v>DX3-619-711JS</v>
      </c>
      <c r="T564" s="64" t="str">
        <f t="shared" si="158"/>
        <v>DX3-619-</v>
      </c>
      <c r="U564" s="59" t="s">
        <v>239</v>
      </c>
      <c r="V564" s="69" t="s">
        <v>242</v>
      </c>
      <c r="W564" s="86" t="s">
        <v>244</v>
      </c>
      <c r="X564" s="12" t="str">
        <f t="shared" si="159"/>
        <v>DX3-619-BL53S</v>
      </c>
      <c r="Z564" s="64" t="str">
        <f t="shared" si="160"/>
        <v>DX3-619-</v>
      </c>
      <c r="AA564" s="59" t="s">
        <v>239</v>
      </c>
      <c r="AB564" s="69" t="s">
        <v>242</v>
      </c>
      <c r="AC564" s="86" t="s">
        <v>244</v>
      </c>
      <c r="AD564" s="12" t="str">
        <f t="shared" si="161"/>
        <v>DX3-619-BL53S</v>
      </c>
    </row>
    <row r="565" spans="1:30" x14ac:dyDescent="0.25">
      <c r="A565" s="197"/>
      <c r="B565" s="218"/>
      <c r="C565" s="221"/>
      <c r="D565" s="224"/>
      <c r="E565" s="105" t="s">
        <v>162</v>
      </c>
      <c r="F565" s="70" t="s">
        <v>187</v>
      </c>
      <c r="G565" s="60">
        <v>33</v>
      </c>
      <c r="H565" s="101" t="s">
        <v>232</v>
      </c>
      <c r="I565" s="110" t="str">
        <f t="shared" si="150"/>
        <v>PA16463-5733-92</v>
      </c>
      <c r="J565" s="226"/>
      <c r="K565" s="230"/>
      <c r="L565" s="124" t="s">
        <v>238</v>
      </c>
      <c r="N565" s="65" t="str">
        <f t="shared" si="162"/>
        <v>DX3-619-</v>
      </c>
      <c r="O565" s="60">
        <v>711</v>
      </c>
      <c r="P565" s="70" t="s">
        <v>196</v>
      </c>
      <c r="Q565" s="87" t="s">
        <v>244</v>
      </c>
      <c r="R565" s="142" t="str">
        <f t="shared" si="157"/>
        <v>DX3-619-711JS</v>
      </c>
      <c r="T565" s="65" t="str">
        <f t="shared" si="158"/>
        <v>DX3-619-</v>
      </c>
      <c r="U565" s="60" t="s">
        <v>239</v>
      </c>
      <c r="V565" s="70" t="s">
        <v>242</v>
      </c>
      <c r="W565" s="87" t="s">
        <v>244</v>
      </c>
      <c r="X565" s="13" t="str">
        <f t="shared" si="159"/>
        <v>DX3-619-BL53S</v>
      </c>
      <c r="Z565" s="65" t="str">
        <f t="shared" si="160"/>
        <v>DX3-619-</v>
      </c>
      <c r="AA565" s="60" t="s">
        <v>239</v>
      </c>
      <c r="AB565" s="70" t="s">
        <v>242</v>
      </c>
      <c r="AC565" s="87" t="s">
        <v>244</v>
      </c>
      <c r="AD565" s="13" t="str">
        <f t="shared" si="161"/>
        <v>DX3-619-BL53S</v>
      </c>
    </row>
    <row r="566" spans="1:30" x14ac:dyDescent="0.25">
      <c r="A566" s="197"/>
      <c r="B566" s="218"/>
      <c r="C566" s="221"/>
      <c r="D566" s="224"/>
      <c r="E566" s="103" t="s">
        <v>162</v>
      </c>
      <c r="F566" s="92" t="s">
        <v>188</v>
      </c>
      <c r="G566" s="84">
        <v>33</v>
      </c>
      <c r="H566" s="99"/>
      <c r="I566" s="108" t="str">
        <f t="shared" si="150"/>
        <v>PA16463-6133</v>
      </c>
      <c r="J566" s="226"/>
      <c r="K566" s="228" t="s">
        <v>251</v>
      </c>
      <c r="L566" s="122" t="s">
        <v>233</v>
      </c>
      <c r="N566" s="133" t="str">
        <f t="shared" si="162"/>
        <v>DX3-619-</v>
      </c>
      <c r="O566" s="84">
        <v>711</v>
      </c>
      <c r="P566" s="92" t="s">
        <v>197</v>
      </c>
      <c r="Q566" s="85" t="s">
        <v>172</v>
      </c>
      <c r="R566" s="140" t="str">
        <f t="shared" si="157"/>
        <v>DX3-619-711AC</v>
      </c>
      <c r="T566" s="133" t="str">
        <f t="shared" si="158"/>
        <v>DX3-619-</v>
      </c>
      <c r="U566" s="84" t="s">
        <v>239</v>
      </c>
      <c r="V566" s="92" t="s">
        <v>243</v>
      </c>
      <c r="W566" s="85" t="s">
        <v>172</v>
      </c>
      <c r="X566" s="14" t="str">
        <f t="shared" si="159"/>
        <v>DX3-619-BL57C</v>
      </c>
      <c r="Z566" s="133" t="str">
        <f t="shared" si="160"/>
        <v>DX3-619-</v>
      </c>
      <c r="AA566" s="84" t="s">
        <v>239</v>
      </c>
      <c r="AB566" s="92" t="s">
        <v>243</v>
      </c>
      <c r="AC566" s="85" t="s">
        <v>172</v>
      </c>
      <c r="AD566" s="14" t="str">
        <f t="shared" si="161"/>
        <v>DX3-619-BL57C</v>
      </c>
    </row>
    <row r="567" spans="1:30" x14ac:dyDescent="0.25">
      <c r="A567" s="197"/>
      <c r="B567" s="218"/>
      <c r="C567" s="221"/>
      <c r="D567" s="224"/>
      <c r="E567" s="104" t="s">
        <v>162</v>
      </c>
      <c r="F567" s="69" t="s">
        <v>188</v>
      </c>
      <c r="G567" s="59">
        <v>33</v>
      </c>
      <c r="H567" s="100" t="s">
        <v>230</v>
      </c>
      <c r="I567" s="109" t="str">
        <f t="shared" si="150"/>
        <v>PA16463-6133-00</v>
      </c>
      <c r="J567" s="226"/>
      <c r="K567" s="229"/>
      <c r="L567" s="123" t="s">
        <v>248</v>
      </c>
      <c r="N567" s="64" t="str">
        <f t="shared" si="162"/>
        <v>DX3-619-</v>
      </c>
      <c r="O567" s="59">
        <v>711</v>
      </c>
      <c r="P567" s="69" t="s">
        <v>197</v>
      </c>
      <c r="Q567" s="86"/>
      <c r="R567" s="141" t="str">
        <f t="shared" si="157"/>
        <v>DX3-619-711A</v>
      </c>
      <c r="T567" s="64" t="str">
        <f t="shared" si="158"/>
        <v>DX3-619-</v>
      </c>
      <c r="U567" s="59" t="s">
        <v>239</v>
      </c>
      <c r="V567" s="69" t="s">
        <v>243</v>
      </c>
      <c r="W567" s="86"/>
      <c r="X567" s="12" t="str">
        <f t="shared" si="159"/>
        <v>DX3-619-BL57</v>
      </c>
      <c r="Z567" s="64" t="str">
        <f t="shared" si="160"/>
        <v>DX3-619-</v>
      </c>
      <c r="AA567" s="59" t="s">
        <v>239</v>
      </c>
      <c r="AB567" s="69" t="s">
        <v>243</v>
      </c>
      <c r="AC567" s="86"/>
      <c r="AD567" s="12" t="str">
        <f t="shared" si="161"/>
        <v>DX3-619-BL57</v>
      </c>
    </row>
    <row r="568" spans="1:30" x14ac:dyDescent="0.25">
      <c r="A568" s="197"/>
      <c r="B568" s="218"/>
      <c r="C568" s="221"/>
      <c r="D568" s="224"/>
      <c r="E568" s="104" t="s">
        <v>162</v>
      </c>
      <c r="F568" s="69" t="s">
        <v>188</v>
      </c>
      <c r="G568" s="59">
        <v>33</v>
      </c>
      <c r="H568" s="100" t="s">
        <v>231</v>
      </c>
      <c r="I568" s="109" t="str">
        <f t="shared" si="150"/>
        <v>PA16463-6133-91</v>
      </c>
      <c r="J568" s="226"/>
      <c r="K568" s="229"/>
      <c r="L568" s="123" t="s">
        <v>237</v>
      </c>
      <c r="N568" s="64" t="str">
        <f t="shared" si="162"/>
        <v>DX3-619-</v>
      </c>
      <c r="O568" s="59">
        <v>711</v>
      </c>
      <c r="P568" s="69" t="s">
        <v>197</v>
      </c>
      <c r="Q568" s="86" t="s">
        <v>244</v>
      </c>
      <c r="R568" s="141" t="str">
        <f t="shared" si="157"/>
        <v>DX3-619-711AS</v>
      </c>
      <c r="T568" s="64" t="str">
        <f t="shared" si="158"/>
        <v>DX3-619-</v>
      </c>
      <c r="U568" s="59" t="s">
        <v>239</v>
      </c>
      <c r="V568" s="69" t="s">
        <v>243</v>
      </c>
      <c r="W568" s="86" t="s">
        <v>244</v>
      </c>
      <c r="X568" s="12" t="str">
        <f t="shared" si="159"/>
        <v>DX3-619-BL57S</v>
      </c>
      <c r="Z568" s="64" t="str">
        <f t="shared" si="160"/>
        <v>DX3-619-</v>
      </c>
      <c r="AA568" s="59" t="s">
        <v>239</v>
      </c>
      <c r="AB568" s="69" t="s">
        <v>243</v>
      </c>
      <c r="AC568" s="86" t="s">
        <v>244</v>
      </c>
      <c r="AD568" s="12" t="str">
        <f t="shared" si="161"/>
        <v>DX3-619-BL57S</v>
      </c>
    </row>
    <row r="569" spans="1:30" x14ac:dyDescent="0.25">
      <c r="A569" s="197"/>
      <c r="B569" s="218"/>
      <c r="C569" s="221"/>
      <c r="D569" s="224"/>
      <c r="E569" s="105" t="s">
        <v>162</v>
      </c>
      <c r="F569" s="70" t="s">
        <v>188</v>
      </c>
      <c r="G569" s="60">
        <v>33</v>
      </c>
      <c r="H569" s="101" t="s">
        <v>232</v>
      </c>
      <c r="I569" s="110" t="str">
        <f t="shared" si="150"/>
        <v>PA16463-6133-92</v>
      </c>
      <c r="J569" s="227"/>
      <c r="K569" s="230"/>
      <c r="L569" s="124" t="s">
        <v>238</v>
      </c>
      <c r="N569" s="65" t="str">
        <f t="shared" si="162"/>
        <v>DX3-619-</v>
      </c>
      <c r="O569" s="60">
        <v>711</v>
      </c>
      <c r="P569" s="70" t="s">
        <v>197</v>
      </c>
      <c r="Q569" s="87" t="s">
        <v>244</v>
      </c>
      <c r="R569" s="142" t="str">
        <f t="shared" si="157"/>
        <v>DX3-619-711AS</v>
      </c>
      <c r="T569" s="65" t="str">
        <f t="shared" si="158"/>
        <v>DX3-619-</v>
      </c>
      <c r="U569" s="60" t="s">
        <v>239</v>
      </c>
      <c r="V569" s="70" t="s">
        <v>243</v>
      </c>
      <c r="W569" s="87" t="s">
        <v>244</v>
      </c>
      <c r="X569" s="13" t="str">
        <f t="shared" si="159"/>
        <v>DX3-619-BL57S</v>
      </c>
      <c r="Z569" s="65" t="str">
        <f t="shared" si="160"/>
        <v>DX3-619-</v>
      </c>
      <c r="AA569" s="60" t="s">
        <v>239</v>
      </c>
      <c r="AB569" s="70" t="s">
        <v>243</v>
      </c>
      <c r="AC569" s="87" t="s">
        <v>244</v>
      </c>
      <c r="AD569" s="13" t="str">
        <f t="shared" si="161"/>
        <v>DX3-619-BL57S</v>
      </c>
    </row>
    <row r="570" spans="1:30" x14ac:dyDescent="0.25">
      <c r="A570" s="197"/>
      <c r="B570" s="218"/>
      <c r="C570" s="221"/>
      <c r="D570" s="224"/>
      <c r="E570" s="103" t="s">
        <v>162</v>
      </c>
      <c r="F570" s="92" t="s">
        <v>228</v>
      </c>
      <c r="G570" s="84">
        <v>33</v>
      </c>
      <c r="H570" s="99"/>
      <c r="I570" s="108" t="str">
        <f t="shared" si="150"/>
        <v>PA16463-1333</v>
      </c>
      <c r="J570" s="231" t="s">
        <v>257</v>
      </c>
      <c r="K570" s="228" t="s">
        <v>86</v>
      </c>
      <c r="L570" s="122" t="s">
        <v>233</v>
      </c>
      <c r="N570" s="133"/>
      <c r="O570" s="84"/>
      <c r="P570" s="92"/>
      <c r="Q570" s="85"/>
      <c r="R570" s="140" t="str">
        <f t="shared" si="157"/>
        <v/>
      </c>
      <c r="T570" s="133" t="str">
        <f t="shared" si="158"/>
        <v>DX3-619-</v>
      </c>
      <c r="U570" s="84" t="s">
        <v>239</v>
      </c>
      <c r="V570" s="92" t="s">
        <v>240</v>
      </c>
      <c r="W570" s="85" t="s">
        <v>172</v>
      </c>
      <c r="X570" s="14" t="str">
        <f t="shared" si="159"/>
        <v>DX3-619-BL49C</v>
      </c>
      <c r="Z570" s="133"/>
      <c r="AA570" s="84"/>
      <c r="AB570" s="92"/>
      <c r="AC570" s="85"/>
      <c r="AD570" s="14"/>
    </row>
    <row r="571" spans="1:30" x14ac:dyDescent="0.25">
      <c r="A571" s="197"/>
      <c r="B571" s="218"/>
      <c r="C571" s="221"/>
      <c r="D571" s="224"/>
      <c r="E571" s="104" t="s">
        <v>162</v>
      </c>
      <c r="F571" s="69" t="s">
        <v>228</v>
      </c>
      <c r="G571" s="59">
        <v>33</v>
      </c>
      <c r="H571" s="100" t="s">
        <v>230</v>
      </c>
      <c r="I571" s="109" t="str">
        <f t="shared" si="150"/>
        <v>PA16463-1333-00</v>
      </c>
      <c r="J571" s="232"/>
      <c r="K571" s="229"/>
      <c r="L571" s="123" t="s">
        <v>248</v>
      </c>
      <c r="N571" s="64"/>
      <c r="O571" s="59"/>
      <c r="P571" s="69"/>
      <c r="Q571" s="86"/>
      <c r="R571" s="141" t="str">
        <f t="shared" si="157"/>
        <v/>
      </c>
      <c r="T571" s="64" t="str">
        <f t="shared" si="158"/>
        <v>DX3-619-</v>
      </c>
      <c r="U571" s="59" t="s">
        <v>239</v>
      </c>
      <c r="V571" s="69" t="s">
        <v>240</v>
      </c>
      <c r="W571" s="86"/>
      <c r="X571" s="12" t="str">
        <f t="shared" si="159"/>
        <v>DX3-619-BL49</v>
      </c>
      <c r="Z571" s="64"/>
      <c r="AA571" s="59"/>
      <c r="AB571" s="69"/>
      <c r="AC571" s="86"/>
      <c r="AD571" s="12"/>
    </row>
    <row r="572" spans="1:30" x14ac:dyDescent="0.25">
      <c r="A572" s="197"/>
      <c r="B572" s="218"/>
      <c r="C572" s="221"/>
      <c r="D572" s="224"/>
      <c r="E572" s="104" t="s">
        <v>162</v>
      </c>
      <c r="F572" s="69" t="s">
        <v>228</v>
      </c>
      <c r="G572" s="59">
        <v>33</v>
      </c>
      <c r="H572" s="100" t="s">
        <v>231</v>
      </c>
      <c r="I572" s="109" t="str">
        <f t="shared" si="150"/>
        <v>PA16463-1333-91</v>
      </c>
      <c r="J572" s="232"/>
      <c r="K572" s="229"/>
      <c r="L572" s="123" t="s">
        <v>237</v>
      </c>
      <c r="N572" s="64"/>
      <c r="O572" s="59"/>
      <c r="P572" s="69"/>
      <c r="Q572" s="86"/>
      <c r="R572" s="141" t="str">
        <f t="shared" si="157"/>
        <v/>
      </c>
      <c r="T572" s="64" t="str">
        <f t="shared" si="158"/>
        <v>DX3-619-</v>
      </c>
      <c r="U572" s="59" t="s">
        <v>239</v>
      </c>
      <c r="V572" s="69" t="s">
        <v>240</v>
      </c>
      <c r="W572" s="86" t="s">
        <v>244</v>
      </c>
      <c r="X572" s="12" t="str">
        <f t="shared" si="159"/>
        <v>DX3-619-BL49S</v>
      </c>
      <c r="Z572" s="64"/>
      <c r="AA572" s="59"/>
      <c r="AB572" s="69"/>
      <c r="AC572" s="86"/>
      <c r="AD572" s="12"/>
    </row>
    <row r="573" spans="1:30" ht="15.75" thickBot="1" x14ac:dyDescent="0.3">
      <c r="A573" s="216"/>
      <c r="B573" s="219"/>
      <c r="C573" s="236"/>
      <c r="D573" s="237"/>
      <c r="E573" s="126" t="s">
        <v>162</v>
      </c>
      <c r="F573" s="71" t="s">
        <v>228</v>
      </c>
      <c r="G573" s="61">
        <v>33</v>
      </c>
      <c r="H573" s="127" t="s">
        <v>232</v>
      </c>
      <c r="I573" s="128" t="str">
        <f t="shared" si="150"/>
        <v>PA16463-1333-92</v>
      </c>
      <c r="J573" s="301"/>
      <c r="K573" s="302"/>
      <c r="L573" s="129" t="s">
        <v>238</v>
      </c>
      <c r="N573" s="68"/>
      <c r="O573" s="61"/>
      <c r="P573" s="71"/>
      <c r="Q573" s="134"/>
      <c r="R573" s="144" t="str">
        <f t="shared" si="157"/>
        <v/>
      </c>
      <c r="T573" s="68" t="str">
        <f t="shared" si="158"/>
        <v>DX3-619-</v>
      </c>
      <c r="U573" s="61" t="s">
        <v>239</v>
      </c>
      <c r="V573" s="71" t="s">
        <v>240</v>
      </c>
      <c r="W573" s="134" t="s">
        <v>244</v>
      </c>
      <c r="X573" s="16" t="str">
        <f t="shared" si="159"/>
        <v>DX3-619-BL49S</v>
      </c>
      <c r="Z573" s="68"/>
      <c r="AA573" s="61"/>
      <c r="AB573" s="71"/>
      <c r="AC573" s="134"/>
      <c r="AD573" s="16"/>
    </row>
    <row r="574" spans="1:30" x14ac:dyDescent="0.25">
      <c r="A574" s="215" t="s">
        <v>262</v>
      </c>
      <c r="B574" s="217"/>
      <c r="C574" s="220" t="s">
        <v>8</v>
      </c>
      <c r="D574" s="223" t="s">
        <v>122</v>
      </c>
      <c r="E574" s="115" t="s">
        <v>163</v>
      </c>
      <c r="F574" s="47" t="s">
        <v>227</v>
      </c>
      <c r="G574" s="116">
        <v>33</v>
      </c>
      <c r="H574" s="117" t="s">
        <v>230</v>
      </c>
      <c r="I574" s="118" t="str">
        <f t="shared" si="150"/>
        <v>PA12885-0033-00</v>
      </c>
      <c r="J574" s="119" t="s">
        <v>255</v>
      </c>
      <c r="K574" s="120" t="s">
        <v>171</v>
      </c>
      <c r="L574" s="121" t="s">
        <v>248</v>
      </c>
      <c r="N574" s="155" t="s">
        <v>224</v>
      </c>
      <c r="O574" s="116">
        <v>711</v>
      </c>
      <c r="P574" s="47"/>
      <c r="Q574" s="132"/>
      <c r="R574" s="139" t="str">
        <f>N574&amp;O574&amp;P574&amp;Q574</f>
        <v>DX1-614-711</v>
      </c>
      <c r="T574" s="135" t="str">
        <f>N574</f>
        <v>DX1-614-</v>
      </c>
      <c r="U574" s="116" t="s">
        <v>239</v>
      </c>
      <c r="V574" s="47" t="s">
        <v>194</v>
      </c>
      <c r="W574" s="132"/>
      <c r="X574" s="136" t="str">
        <f>T574&amp;U574&amp;V574&amp;W574</f>
        <v>DX1-614-BN</v>
      </c>
      <c r="Z574" s="135" t="str">
        <f>T574</f>
        <v>DX1-614-</v>
      </c>
      <c r="AA574" s="116" t="s">
        <v>239</v>
      </c>
      <c r="AB574" s="47" t="s">
        <v>194</v>
      </c>
      <c r="AC574" s="132"/>
      <c r="AD574" s="136" t="str">
        <f>Z574&amp;AA574&amp;AB574&amp;AC574</f>
        <v>DX1-614-BN</v>
      </c>
    </row>
    <row r="575" spans="1:30" x14ac:dyDescent="0.25">
      <c r="A575" s="197"/>
      <c r="B575" s="218"/>
      <c r="C575" s="221"/>
      <c r="D575" s="224"/>
      <c r="E575" s="103" t="s">
        <v>163</v>
      </c>
      <c r="F575" s="92" t="s">
        <v>183</v>
      </c>
      <c r="G575" s="84">
        <v>33</v>
      </c>
      <c r="H575" s="99"/>
      <c r="I575" s="108" t="str">
        <f t="shared" si="150"/>
        <v>PA12885-0233</v>
      </c>
      <c r="J575" s="226" t="s">
        <v>256</v>
      </c>
      <c r="K575" s="228" t="s">
        <v>86</v>
      </c>
      <c r="L575" s="122" t="s">
        <v>233</v>
      </c>
      <c r="N575" s="133" t="str">
        <f>N574</f>
        <v>DX1-614-</v>
      </c>
      <c r="O575" s="84">
        <v>711</v>
      </c>
      <c r="P575" s="92" t="s">
        <v>193</v>
      </c>
      <c r="Q575" s="85" t="s">
        <v>172</v>
      </c>
      <c r="R575" s="140" t="str">
        <f t="shared" ref="R575:R594" si="163">N575&amp;O575&amp;P575&amp;Q575</f>
        <v>DX1-614-711MC</v>
      </c>
      <c r="T575" s="133" t="str">
        <f t="shared" ref="T575:T594" si="164">T574</f>
        <v>DX1-614-</v>
      </c>
      <c r="U575" s="84" t="s">
        <v>239</v>
      </c>
      <c r="V575" s="92" t="s">
        <v>240</v>
      </c>
      <c r="W575" s="85" t="s">
        <v>172</v>
      </c>
      <c r="X575" s="14" t="str">
        <f t="shared" ref="X575:X594" si="165">T575&amp;U575&amp;V575&amp;W575</f>
        <v>DX1-614-BL49C</v>
      </c>
      <c r="Z575" s="133" t="str">
        <f t="shared" ref="Z575:Z590" si="166">Z574</f>
        <v>DX1-614-</v>
      </c>
      <c r="AA575" s="84" t="s">
        <v>239</v>
      </c>
      <c r="AB575" s="92" t="s">
        <v>240</v>
      </c>
      <c r="AC575" s="85" t="s">
        <v>172</v>
      </c>
      <c r="AD575" s="14" t="str">
        <f t="shared" ref="AD575:AD590" si="167">Z575&amp;AA575&amp;AB575&amp;AC575</f>
        <v>DX1-614-BL49C</v>
      </c>
    </row>
    <row r="576" spans="1:30" x14ac:dyDescent="0.25">
      <c r="A576" s="197"/>
      <c r="B576" s="218"/>
      <c r="C576" s="221"/>
      <c r="D576" s="224"/>
      <c r="E576" s="104" t="s">
        <v>163</v>
      </c>
      <c r="F576" s="69" t="s">
        <v>183</v>
      </c>
      <c r="G576" s="59">
        <v>33</v>
      </c>
      <c r="H576" s="100" t="s">
        <v>230</v>
      </c>
      <c r="I576" s="109" t="str">
        <f t="shared" si="150"/>
        <v>PA12885-0233-00</v>
      </c>
      <c r="J576" s="226"/>
      <c r="K576" s="229"/>
      <c r="L576" s="123" t="s">
        <v>248</v>
      </c>
      <c r="N576" s="64" t="str">
        <f t="shared" ref="N576:N590" si="168">N575</f>
        <v>DX1-614-</v>
      </c>
      <c r="O576" s="59">
        <v>711</v>
      </c>
      <c r="P576" s="69" t="s">
        <v>193</v>
      </c>
      <c r="Q576" s="86"/>
      <c r="R576" s="141" t="str">
        <f t="shared" si="163"/>
        <v>DX1-614-711M</v>
      </c>
      <c r="T576" s="64" t="str">
        <f t="shared" si="164"/>
        <v>DX1-614-</v>
      </c>
      <c r="U576" s="59" t="s">
        <v>239</v>
      </c>
      <c r="V576" s="69" t="s">
        <v>240</v>
      </c>
      <c r="W576" s="86"/>
      <c r="X576" s="12" t="str">
        <f t="shared" si="165"/>
        <v>DX1-614-BL49</v>
      </c>
      <c r="Z576" s="64" t="str">
        <f t="shared" si="166"/>
        <v>DX1-614-</v>
      </c>
      <c r="AA576" s="59" t="s">
        <v>239</v>
      </c>
      <c r="AB576" s="69" t="s">
        <v>240</v>
      </c>
      <c r="AC576" s="86"/>
      <c r="AD576" s="12" t="str">
        <f t="shared" si="167"/>
        <v>DX1-614-BL49</v>
      </c>
    </row>
    <row r="577" spans="1:30" x14ac:dyDescent="0.25">
      <c r="A577" s="197"/>
      <c r="B577" s="218"/>
      <c r="C577" s="221"/>
      <c r="D577" s="224"/>
      <c r="E577" s="104" t="s">
        <v>163</v>
      </c>
      <c r="F577" s="69" t="s">
        <v>183</v>
      </c>
      <c r="G577" s="59">
        <v>33</v>
      </c>
      <c r="H577" s="100" t="s">
        <v>231</v>
      </c>
      <c r="I577" s="109" t="str">
        <f t="shared" si="150"/>
        <v>PA12885-0233-91</v>
      </c>
      <c r="J577" s="226"/>
      <c r="K577" s="229"/>
      <c r="L577" s="123" t="s">
        <v>237</v>
      </c>
      <c r="N577" s="64" t="str">
        <f t="shared" si="168"/>
        <v>DX1-614-</v>
      </c>
      <c r="O577" s="59">
        <v>711</v>
      </c>
      <c r="P577" s="69" t="s">
        <v>193</v>
      </c>
      <c r="Q577" s="86" t="s">
        <v>244</v>
      </c>
      <c r="R577" s="141" t="str">
        <f t="shared" si="163"/>
        <v>DX1-614-711MS</v>
      </c>
      <c r="T577" s="64" t="str">
        <f t="shared" si="164"/>
        <v>DX1-614-</v>
      </c>
      <c r="U577" s="59" t="s">
        <v>239</v>
      </c>
      <c r="V577" s="69" t="s">
        <v>240</v>
      </c>
      <c r="W577" s="86" t="s">
        <v>244</v>
      </c>
      <c r="X577" s="12" t="str">
        <f t="shared" si="165"/>
        <v>DX1-614-BL49S</v>
      </c>
      <c r="Z577" s="64" t="str">
        <f t="shared" si="166"/>
        <v>DX1-614-</v>
      </c>
      <c r="AA577" s="59" t="s">
        <v>239</v>
      </c>
      <c r="AB577" s="69" t="s">
        <v>240</v>
      </c>
      <c r="AC577" s="86" t="s">
        <v>244</v>
      </c>
      <c r="AD577" s="12" t="str">
        <f t="shared" si="167"/>
        <v>DX1-614-BL49S</v>
      </c>
    </row>
    <row r="578" spans="1:30" x14ac:dyDescent="0.25">
      <c r="A578" s="197"/>
      <c r="B578" s="218"/>
      <c r="C578" s="221"/>
      <c r="D578" s="224"/>
      <c r="E578" s="105" t="s">
        <v>163</v>
      </c>
      <c r="F578" s="70" t="s">
        <v>183</v>
      </c>
      <c r="G578" s="60">
        <v>33</v>
      </c>
      <c r="H578" s="101" t="s">
        <v>232</v>
      </c>
      <c r="I578" s="110" t="str">
        <f t="shared" si="150"/>
        <v>PA12885-0233-92</v>
      </c>
      <c r="J578" s="226"/>
      <c r="K578" s="230"/>
      <c r="L578" s="124" t="s">
        <v>238</v>
      </c>
      <c r="N578" s="65" t="str">
        <f t="shared" si="168"/>
        <v>DX1-614-</v>
      </c>
      <c r="O578" s="60">
        <v>711</v>
      </c>
      <c r="P578" s="70" t="s">
        <v>193</v>
      </c>
      <c r="Q578" s="87" t="s">
        <v>244</v>
      </c>
      <c r="R578" s="142" t="str">
        <f t="shared" si="163"/>
        <v>DX1-614-711MS</v>
      </c>
      <c r="T578" s="65" t="str">
        <f t="shared" si="164"/>
        <v>DX1-614-</v>
      </c>
      <c r="U578" s="60" t="s">
        <v>239</v>
      </c>
      <c r="V578" s="70" t="s">
        <v>240</v>
      </c>
      <c r="W578" s="87" t="s">
        <v>244</v>
      </c>
      <c r="X578" s="13" t="str">
        <f t="shared" si="165"/>
        <v>DX1-614-BL49S</v>
      </c>
      <c r="Z578" s="65" t="str">
        <f t="shared" si="166"/>
        <v>DX1-614-</v>
      </c>
      <c r="AA578" s="60" t="s">
        <v>239</v>
      </c>
      <c r="AB578" s="70" t="s">
        <v>240</v>
      </c>
      <c r="AC578" s="87" t="s">
        <v>244</v>
      </c>
      <c r="AD578" s="13" t="str">
        <f t="shared" si="167"/>
        <v>DX1-614-BL49S</v>
      </c>
    </row>
    <row r="579" spans="1:30" x14ac:dyDescent="0.25">
      <c r="A579" s="197"/>
      <c r="B579" s="218"/>
      <c r="C579" s="221"/>
      <c r="D579" s="224"/>
      <c r="E579" s="103" t="s">
        <v>163</v>
      </c>
      <c r="F579" s="92" t="s">
        <v>185</v>
      </c>
      <c r="G579" s="84">
        <v>33</v>
      </c>
      <c r="H579" s="99"/>
      <c r="I579" s="108" t="str">
        <f t="shared" si="150"/>
        <v>PA12885-5133</v>
      </c>
      <c r="J579" s="226"/>
      <c r="K579" s="228" t="s">
        <v>249</v>
      </c>
      <c r="L579" s="122" t="s">
        <v>233</v>
      </c>
      <c r="N579" s="133" t="str">
        <f t="shared" si="168"/>
        <v>DX1-614-</v>
      </c>
      <c r="O579" s="84">
        <v>711</v>
      </c>
      <c r="P579" s="92" t="s">
        <v>172</v>
      </c>
      <c r="Q579" s="85" t="s">
        <v>172</v>
      </c>
      <c r="R579" s="140" t="str">
        <f t="shared" si="163"/>
        <v>DX1-614-711CC</v>
      </c>
      <c r="T579" s="133" t="str">
        <f t="shared" si="164"/>
        <v>DX1-614-</v>
      </c>
      <c r="U579" s="84" t="s">
        <v>239</v>
      </c>
      <c r="V579" s="92" t="s">
        <v>241</v>
      </c>
      <c r="W579" s="85" t="s">
        <v>172</v>
      </c>
      <c r="X579" s="14" t="str">
        <f t="shared" si="165"/>
        <v>DX1-614-BL42C</v>
      </c>
      <c r="Z579" s="133" t="str">
        <f t="shared" si="166"/>
        <v>DX1-614-</v>
      </c>
      <c r="AA579" s="84" t="s">
        <v>239</v>
      </c>
      <c r="AB579" s="92" t="s">
        <v>241</v>
      </c>
      <c r="AC579" s="85" t="s">
        <v>172</v>
      </c>
      <c r="AD579" s="14" t="str">
        <f t="shared" si="167"/>
        <v>DX1-614-BL42C</v>
      </c>
    </row>
    <row r="580" spans="1:30" x14ac:dyDescent="0.25">
      <c r="A580" s="197"/>
      <c r="B580" s="218"/>
      <c r="C580" s="221"/>
      <c r="D580" s="224"/>
      <c r="E580" s="104" t="s">
        <v>163</v>
      </c>
      <c r="F580" s="69" t="s">
        <v>185</v>
      </c>
      <c r="G580" s="59">
        <v>33</v>
      </c>
      <c r="H580" s="100" t="s">
        <v>230</v>
      </c>
      <c r="I580" s="109" t="str">
        <f t="shared" si="150"/>
        <v>PA12885-5133-00</v>
      </c>
      <c r="J580" s="226"/>
      <c r="K580" s="229"/>
      <c r="L580" s="123" t="s">
        <v>248</v>
      </c>
      <c r="N580" s="64" t="str">
        <f t="shared" si="168"/>
        <v>DX1-614-</v>
      </c>
      <c r="O580" s="59">
        <v>711</v>
      </c>
      <c r="P580" s="69" t="s">
        <v>172</v>
      </c>
      <c r="Q580" s="86"/>
      <c r="R580" s="141" t="str">
        <f t="shared" si="163"/>
        <v>DX1-614-711C</v>
      </c>
      <c r="T580" s="64" t="str">
        <f t="shared" si="164"/>
        <v>DX1-614-</v>
      </c>
      <c r="U580" s="59" t="s">
        <v>239</v>
      </c>
      <c r="V580" s="69" t="s">
        <v>241</v>
      </c>
      <c r="W580" s="86"/>
      <c r="X580" s="12" t="str">
        <f t="shared" si="165"/>
        <v>DX1-614-BL42</v>
      </c>
      <c r="Z580" s="64" t="str">
        <f t="shared" si="166"/>
        <v>DX1-614-</v>
      </c>
      <c r="AA580" s="59" t="s">
        <v>239</v>
      </c>
      <c r="AB580" s="69" t="s">
        <v>241</v>
      </c>
      <c r="AC580" s="86"/>
      <c r="AD580" s="12" t="str">
        <f t="shared" si="167"/>
        <v>DX1-614-BL42</v>
      </c>
    </row>
    <row r="581" spans="1:30" x14ac:dyDescent="0.25">
      <c r="A581" s="197"/>
      <c r="B581" s="218"/>
      <c r="C581" s="221"/>
      <c r="D581" s="224"/>
      <c r="E581" s="104" t="s">
        <v>163</v>
      </c>
      <c r="F581" s="69" t="s">
        <v>185</v>
      </c>
      <c r="G581" s="59">
        <v>33</v>
      </c>
      <c r="H581" s="100" t="s">
        <v>231</v>
      </c>
      <c r="I581" s="109" t="str">
        <f t="shared" si="150"/>
        <v>PA12885-5133-91</v>
      </c>
      <c r="J581" s="226"/>
      <c r="K581" s="229"/>
      <c r="L581" s="123" t="s">
        <v>237</v>
      </c>
      <c r="N581" s="64" t="str">
        <f t="shared" si="168"/>
        <v>DX1-614-</v>
      </c>
      <c r="O581" s="59">
        <v>711</v>
      </c>
      <c r="P581" s="69" t="s">
        <v>172</v>
      </c>
      <c r="Q581" s="86" t="s">
        <v>244</v>
      </c>
      <c r="R581" s="141" t="str">
        <f t="shared" si="163"/>
        <v>DX1-614-711CS</v>
      </c>
      <c r="T581" s="64" t="str">
        <f t="shared" si="164"/>
        <v>DX1-614-</v>
      </c>
      <c r="U581" s="59" t="s">
        <v>239</v>
      </c>
      <c r="V581" s="69" t="s">
        <v>241</v>
      </c>
      <c r="W581" s="86" t="s">
        <v>244</v>
      </c>
      <c r="X581" s="12" t="str">
        <f t="shared" si="165"/>
        <v>DX1-614-BL42S</v>
      </c>
      <c r="Z581" s="64" t="str">
        <f t="shared" si="166"/>
        <v>DX1-614-</v>
      </c>
      <c r="AA581" s="59" t="s">
        <v>239</v>
      </c>
      <c r="AB581" s="69" t="s">
        <v>241</v>
      </c>
      <c r="AC581" s="86" t="s">
        <v>244</v>
      </c>
      <c r="AD581" s="12" t="str">
        <f t="shared" si="167"/>
        <v>DX1-614-BL42S</v>
      </c>
    </row>
    <row r="582" spans="1:30" x14ac:dyDescent="0.25">
      <c r="A582" s="197"/>
      <c r="B582" s="218"/>
      <c r="C582" s="221"/>
      <c r="D582" s="224"/>
      <c r="E582" s="105" t="s">
        <v>163</v>
      </c>
      <c r="F582" s="70" t="s">
        <v>185</v>
      </c>
      <c r="G582" s="60">
        <v>33</v>
      </c>
      <c r="H582" s="101" t="s">
        <v>232</v>
      </c>
      <c r="I582" s="110" t="str">
        <f t="shared" si="150"/>
        <v>PA12885-5133-92</v>
      </c>
      <c r="J582" s="226"/>
      <c r="K582" s="230"/>
      <c r="L582" s="124" t="s">
        <v>238</v>
      </c>
      <c r="N582" s="65" t="str">
        <f t="shared" si="168"/>
        <v>DX1-614-</v>
      </c>
      <c r="O582" s="60">
        <v>711</v>
      </c>
      <c r="P582" s="70" t="s">
        <v>172</v>
      </c>
      <c r="Q582" s="87" t="s">
        <v>244</v>
      </c>
      <c r="R582" s="142" t="str">
        <f t="shared" si="163"/>
        <v>DX1-614-711CS</v>
      </c>
      <c r="T582" s="65" t="str">
        <f t="shared" si="164"/>
        <v>DX1-614-</v>
      </c>
      <c r="U582" s="60" t="s">
        <v>239</v>
      </c>
      <c r="V582" s="70" t="s">
        <v>241</v>
      </c>
      <c r="W582" s="87" t="s">
        <v>244</v>
      </c>
      <c r="X582" s="13" t="str">
        <f t="shared" si="165"/>
        <v>DX1-614-BL42S</v>
      </c>
      <c r="Z582" s="65" t="str">
        <f t="shared" si="166"/>
        <v>DX1-614-</v>
      </c>
      <c r="AA582" s="60" t="s">
        <v>239</v>
      </c>
      <c r="AB582" s="70" t="s">
        <v>241</v>
      </c>
      <c r="AC582" s="87" t="s">
        <v>244</v>
      </c>
      <c r="AD582" s="13" t="str">
        <f t="shared" si="167"/>
        <v>DX1-614-BL42S</v>
      </c>
    </row>
    <row r="583" spans="1:30" x14ac:dyDescent="0.25">
      <c r="A583" s="197"/>
      <c r="B583" s="218"/>
      <c r="C583" s="221"/>
      <c r="D583" s="224"/>
      <c r="E583" s="103" t="s">
        <v>163</v>
      </c>
      <c r="F583" s="92" t="s">
        <v>187</v>
      </c>
      <c r="G583" s="84">
        <v>33</v>
      </c>
      <c r="H583" s="99"/>
      <c r="I583" s="108" t="str">
        <f t="shared" si="150"/>
        <v>PA12885-5733</v>
      </c>
      <c r="J583" s="226"/>
      <c r="K583" s="228" t="s">
        <v>250</v>
      </c>
      <c r="L583" s="122" t="s">
        <v>233</v>
      </c>
      <c r="N583" s="133" t="str">
        <f t="shared" si="168"/>
        <v>DX1-614-</v>
      </c>
      <c r="O583" s="84">
        <v>711</v>
      </c>
      <c r="P583" s="92" t="s">
        <v>196</v>
      </c>
      <c r="Q583" s="85" t="s">
        <v>172</v>
      </c>
      <c r="R583" s="140" t="str">
        <f t="shared" si="163"/>
        <v>DX1-614-711JC</v>
      </c>
      <c r="T583" s="133" t="str">
        <f t="shared" si="164"/>
        <v>DX1-614-</v>
      </c>
      <c r="U583" s="84" t="s">
        <v>239</v>
      </c>
      <c r="V583" s="92" t="s">
        <v>242</v>
      </c>
      <c r="W583" s="85" t="s">
        <v>172</v>
      </c>
      <c r="X583" s="14" t="str">
        <f t="shared" si="165"/>
        <v>DX1-614-BL53C</v>
      </c>
      <c r="Z583" s="133" t="str">
        <f t="shared" si="166"/>
        <v>DX1-614-</v>
      </c>
      <c r="AA583" s="84" t="s">
        <v>239</v>
      </c>
      <c r="AB583" s="92" t="s">
        <v>242</v>
      </c>
      <c r="AC583" s="85" t="s">
        <v>172</v>
      </c>
      <c r="AD583" s="14" t="str">
        <f t="shared" si="167"/>
        <v>DX1-614-BL53C</v>
      </c>
    </row>
    <row r="584" spans="1:30" x14ac:dyDescent="0.25">
      <c r="A584" s="197"/>
      <c r="B584" s="218"/>
      <c r="C584" s="221"/>
      <c r="D584" s="224"/>
      <c r="E584" s="104" t="s">
        <v>163</v>
      </c>
      <c r="F584" s="69" t="s">
        <v>187</v>
      </c>
      <c r="G584" s="59">
        <v>33</v>
      </c>
      <c r="H584" s="100" t="s">
        <v>230</v>
      </c>
      <c r="I584" s="109" t="str">
        <f t="shared" ref="I584:I647" si="169">E584&amp;F584&amp;G584&amp;H584</f>
        <v>PA12885-5733-00</v>
      </c>
      <c r="J584" s="226"/>
      <c r="K584" s="229"/>
      <c r="L584" s="123" t="s">
        <v>248</v>
      </c>
      <c r="N584" s="64" t="str">
        <f t="shared" si="168"/>
        <v>DX1-614-</v>
      </c>
      <c r="O584" s="59">
        <v>711</v>
      </c>
      <c r="P584" s="69" t="s">
        <v>196</v>
      </c>
      <c r="Q584" s="86"/>
      <c r="R584" s="141" t="str">
        <f t="shared" si="163"/>
        <v>DX1-614-711J</v>
      </c>
      <c r="T584" s="64" t="str">
        <f t="shared" si="164"/>
        <v>DX1-614-</v>
      </c>
      <c r="U584" s="59" t="s">
        <v>239</v>
      </c>
      <c r="V584" s="69" t="s">
        <v>242</v>
      </c>
      <c r="W584" s="86"/>
      <c r="X584" s="12" t="str">
        <f t="shared" si="165"/>
        <v>DX1-614-BL53</v>
      </c>
      <c r="Z584" s="64" t="str">
        <f t="shared" si="166"/>
        <v>DX1-614-</v>
      </c>
      <c r="AA584" s="59" t="s">
        <v>239</v>
      </c>
      <c r="AB584" s="69" t="s">
        <v>242</v>
      </c>
      <c r="AC584" s="86"/>
      <c r="AD584" s="12" t="str">
        <f t="shared" si="167"/>
        <v>DX1-614-BL53</v>
      </c>
    </row>
    <row r="585" spans="1:30" x14ac:dyDescent="0.25">
      <c r="A585" s="197"/>
      <c r="B585" s="218"/>
      <c r="C585" s="221"/>
      <c r="D585" s="224"/>
      <c r="E585" s="104" t="s">
        <v>163</v>
      </c>
      <c r="F585" s="69" t="s">
        <v>187</v>
      </c>
      <c r="G585" s="59">
        <v>33</v>
      </c>
      <c r="H585" s="100" t="s">
        <v>231</v>
      </c>
      <c r="I585" s="109" t="str">
        <f t="shared" si="169"/>
        <v>PA12885-5733-91</v>
      </c>
      <c r="J585" s="226"/>
      <c r="K585" s="229"/>
      <c r="L585" s="123" t="s">
        <v>237</v>
      </c>
      <c r="N585" s="64" t="str">
        <f t="shared" si="168"/>
        <v>DX1-614-</v>
      </c>
      <c r="O585" s="59">
        <v>711</v>
      </c>
      <c r="P585" s="69" t="s">
        <v>196</v>
      </c>
      <c r="Q585" s="86" t="s">
        <v>244</v>
      </c>
      <c r="R585" s="141" t="str">
        <f t="shared" si="163"/>
        <v>DX1-614-711JS</v>
      </c>
      <c r="T585" s="64" t="str">
        <f t="shared" si="164"/>
        <v>DX1-614-</v>
      </c>
      <c r="U585" s="59" t="s">
        <v>239</v>
      </c>
      <c r="V585" s="69" t="s">
        <v>242</v>
      </c>
      <c r="W585" s="86" t="s">
        <v>244</v>
      </c>
      <c r="X585" s="12" t="str">
        <f t="shared" si="165"/>
        <v>DX1-614-BL53S</v>
      </c>
      <c r="Z585" s="64" t="str">
        <f t="shared" si="166"/>
        <v>DX1-614-</v>
      </c>
      <c r="AA585" s="59" t="s">
        <v>239</v>
      </c>
      <c r="AB585" s="69" t="s">
        <v>242</v>
      </c>
      <c r="AC585" s="86" t="s">
        <v>244</v>
      </c>
      <c r="AD585" s="12" t="str">
        <f t="shared" si="167"/>
        <v>DX1-614-BL53S</v>
      </c>
    </row>
    <row r="586" spans="1:30" x14ac:dyDescent="0.25">
      <c r="A586" s="197"/>
      <c r="B586" s="218"/>
      <c r="C586" s="221"/>
      <c r="D586" s="224"/>
      <c r="E586" s="105" t="s">
        <v>163</v>
      </c>
      <c r="F586" s="70" t="s">
        <v>187</v>
      </c>
      <c r="G586" s="60">
        <v>33</v>
      </c>
      <c r="H586" s="101" t="s">
        <v>232</v>
      </c>
      <c r="I586" s="110" t="str">
        <f t="shared" si="169"/>
        <v>PA12885-5733-92</v>
      </c>
      <c r="J586" s="226"/>
      <c r="K586" s="230"/>
      <c r="L586" s="124" t="s">
        <v>238</v>
      </c>
      <c r="N586" s="65" t="str">
        <f t="shared" si="168"/>
        <v>DX1-614-</v>
      </c>
      <c r="O586" s="60">
        <v>711</v>
      </c>
      <c r="P586" s="70" t="s">
        <v>196</v>
      </c>
      <c r="Q586" s="87" t="s">
        <v>244</v>
      </c>
      <c r="R586" s="142" t="str">
        <f t="shared" si="163"/>
        <v>DX1-614-711JS</v>
      </c>
      <c r="T586" s="65" t="str">
        <f t="shared" si="164"/>
        <v>DX1-614-</v>
      </c>
      <c r="U586" s="60" t="s">
        <v>239</v>
      </c>
      <c r="V586" s="70" t="s">
        <v>242</v>
      </c>
      <c r="W586" s="87" t="s">
        <v>244</v>
      </c>
      <c r="X586" s="13" t="str">
        <f t="shared" si="165"/>
        <v>DX1-614-BL53S</v>
      </c>
      <c r="Z586" s="65" t="str">
        <f t="shared" si="166"/>
        <v>DX1-614-</v>
      </c>
      <c r="AA586" s="60" t="s">
        <v>239</v>
      </c>
      <c r="AB586" s="70" t="s">
        <v>242</v>
      </c>
      <c r="AC586" s="87" t="s">
        <v>244</v>
      </c>
      <c r="AD586" s="13" t="str">
        <f t="shared" si="167"/>
        <v>DX1-614-BL53S</v>
      </c>
    </row>
    <row r="587" spans="1:30" x14ac:dyDescent="0.25">
      <c r="A587" s="197"/>
      <c r="B587" s="218"/>
      <c r="C587" s="221"/>
      <c r="D587" s="224"/>
      <c r="E587" s="103" t="s">
        <v>163</v>
      </c>
      <c r="F587" s="92" t="s">
        <v>188</v>
      </c>
      <c r="G587" s="84">
        <v>33</v>
      </c>
      <c r="H587" s="99"/>
      <c r="I587" s="108" t="str">
        <f t="shared" si="169"/>
        <v>PA12885-6133</v>
      </c>
      <c r="J587" s="226"/>
      <c r="K587" s="228" t="s">
        <v>251</v>
      </c>
      <c r="L587" s="122" t="s">
        <v>233</v>
      </c>
      <c r="N587" s="133" t="str">
        <f t="shared" si="168"/>
        <v>DX1-614-</v>
      </c>
      <c r="O587" s="84">
        <v>711</v>
      </c>
      <c r="P587" s="92" t="s">
        <v>197</v>
      </c>
      <c r="Q587" s="85" t="s">
        <v>172</v>
      </c>
      <c r="R587" s="140" t="str">
        <f t="shared" si="163"/>
        <v>DX1-614-711AC</v>
      </c>
      <c r="T587" s="133" t="str">
        <f t="shared" si="164"/>
        <v>DX1-614-</v>
      </c>
      <c r="U587" s="84" t="s">
        <v>239</v>
      </c>
      <c r="V587" s="92" t="s">
        <v>243</v>
      </c>
      <c r="W587" s="85" t="s">
        <v>172</v>
      </c>
      <c r="X587" s="14" t="str">
        <f t="shared" si="165"/>
        <v>DX1-614-BL57C</v>
      </c>
      <c r="Z587" s="133" t="str">
        <f t="shared" si="166"/>
        <v>DX1-614-</v>
      </c>
      <c r="AA587" s="84" t="s">
        <v>239</v>
      </c>
      <c r="AB587" s="92" t="s">
        <v>243</v>
      </c>
      <c r="AC587" s="85" t="s">
        <v>172</v>
      </c>
      <c r="AD587" s="14" t="str">
        <f t="shared" si="167"/>
        <v>DX1-614-BL57C</v>
      </c>
    </row>
    <row r="588" spans="1:30" x14ac:dyDescent="0.25">
      <c r="A588" s="197"/>
      <c r="B588" s="218"/>
      <c r="C588" s="221"/>
      <c r="D588" s="224"/>
      <c r="E588" s="104" t="s">
        <v>163</v>
      </c>
      <c r="F588" s="69" t="s">
        <v>188</v>
      </c>
      <c r="G588" s="59">
        <v>33</v>
      </c>
      <c r="H588" s="100" t="s">
        <v>230</v>
      </c>
      <c r="I588" s="109" t="str">
        <f t="shared" si="169"/>
        <v>PA12885-6133-00</v>
      </c>
      <c r="J588" s="226"/>
      <c r="K588" s="229"/>
      <c r="L588" s="123" t="s">
        <v>248</v>
      </c>
      <c r="N588" s="64" t="str">
        <f t="shared" si="168"/>
        <v>DX1-614-</v>
      </c>
      <c r="O588" s="59">
        <v>711</v>
      </c>
      <c r="P588" s="69" t="s">
        <v>197</v>
      </c>
      <c r="Q588" s="86"/>
      <c r="R588" s="141" t="str">
        <f t="shared" si="163"/>
        <v>DX1-614-711A</v>
      </c>
      <c r="T588" s="64" t="str">
        <f t="shared" si="164"/>
        <v>DX1-614-</v>
      </c>
      <c r="U588" s="59" t="s">
        <v>239</v>
      </c>
      <c r="V588" s="69" t="s">
        <v>243</v>
      </c>
      <c r="W588" s="86"/>
      <c r="X588" s="12" t="str">
        <f t="shared" si="165"/>
        <v>DX1-614-BL57</v>
      </c>
      <c r="Z588" s="64" t="str">
        <f t="shared" si="166"/>
        <v>DX1-614-</v>
      </c>
      <c r="AA588" s="59" t="s">
        <v>239</v>
      </c>
      <c r="AB588" s="69" t="s">
        <v>243</v>
      </c>
      <c r="AC588" s="86"/>
      <c r="AD588" s="12" t="str">
        <f t="shared" si="167"/>
        <v>DX1-614-BL57</v>
      </c>
    </row>
    <row r="589" spans="1:30" x14ac:dyDescent="0.25">
      <c r="A589" s="197"/>
      <c r="B589" s="218"/>
      <c r="C589" s="221"/>
      <c r="D589" s="224"/>
      <c r="E589" s="104" t="s">
        <v>163</v>
      </c>
      <c r="F589" s="69" t="s">
        <v>188</v>
      </c>
      <c r="G589" s="59">
        <v>33</v>
      </c>
      <c r="H589" s="100" t="s">
        <v>231</v>
      </c>
      <c r="I589" s="109" t="str">
        <f t="shared" si="169"/>
        <v>PA12885-6133-91</v>
      </c>
      <c r="J589" s="226"/>
      <c r="K589" s="229"/>
      <c r="L589" s="123" t="s">
        <v>237</v>
      </c>
      <c r="N589" s="64" t="str">
        <f t="shared" si="168"/>
        <v>DX1-614-</v>
      </c>
      <c r="O589" s="59">
        <v>711</v>
      </c>
      <c r="P589" s="69" t="s">
        <v>197</v>
      </c>
      <c r="Q589" s="86" t="s">
        <v>244</v>
      </c>
      <c r="R589" s="141" t="str">
        <f t="shared" si="163"/>
        <v>DX1-614-711AS</v>
      </c>
      <c r="T589" s="64" t="str">
        <f t="shared" si="164"/>
        <v>DX1-614-</v>
      </c>
      <c r="U589" s="59" t="s">
        <v>239</v>
      </c>
      <c r="V589" s="69" t="s">
        <v>243</v>
      </c>
      <c r="W589" s="86" t="s">
        <v>244</v>
      </c>
      <c r="X589" s="12" t="str">
        <f t="shared" si="165"/>
        <v>DX1-614-BL57S</v>
      </c>
      <c r="Z589" s="64" t="str">
        <f t="shared" si="166"/>
        <v>DX1-614-</v>
      </c>
      <c r="AA589" s="59" t="s">
        <v>239</v>
      </c>
      <c r="AB589" s="69" t="s">
        <v>243</v>
      </c>
      <c r="AC589" s="86" t="s">
        <v>244</v>
      </c>
      <c r="AD589" s="12" t="str">
        <f t="shared" si="167"/>
        <v>DX1-614-BL57S</v>
      </c>
    </row>
    <row r="590" spans="1:30" x14ac:dyDescent="0.25">
      <c r="A590" s="197"/>
      <c r="B590" s="218"/>
      <c r="C590" s="221"/>
      <c r="D590" s="224"/>
      <c r="E590" s="105" t="s">
        <v>163</v>
      </c>
      <c r="F590" s="70" t="s">
        <v>188</v>
      </c>
      <c r="G590" s="60">
        <v>33</v>
      </c>
      <c r="H590" s="101" t="s">
        <v>232</v>
      </c>
      <c r="I590" s="110" t="str">
        <f t="shared" si="169"/>
        <v>PA12885-6133-92</v>
      </c>
      <c r="J590" s="227"/>
      <c r="K590" s="230"/>
      <c r="L590" s="124" t="s">
        <v>238</v>
      </c>
      <c r="N590" s="65" t="str">
        <f t="shared" si="168"/>
        <v>DX1-614-</v>
      </c>
      <c r="O590" s="60">
        <v>711</v>
      </c>
      <c r="P590" s="70" t="s">
        <v>197</v>
      </c>
      <c r="Q590" s="87" t="s">
        <v>244</v>
      </c>
      <c r="R590" s="142" t="str">
        <f t="shared" si="163"/>
        <v>DX1-614-711AS</v>
      </c>
      <c r="T590" s="65" t="str">
        <f t="shared" si="164"/>
        <v>DX1-614-</v>
      </c>
      <c r="U590" s="60" t="s">
        <v>239</v>
      </c>
      <c r="V590" s="70" t="s">
        <v>243</v>
      </c>
      <c r="W590" s="87" t="s">
        <v>244</v>
      </c>
      <c r="X590" s="13" t="str">
        <f t="shared" si="165"/>
        <v>DX1-614-BL57S</v>
      </c>
      <c r="Z590" s="65" t="str">
        <f t="shared" si="166"/>
        <v>DX1-614-</v>
      </c>
      <c r="AA590" s="60" t="s">
        <v>239</v>
      </c>
      <c r="AB590" s="70" t="s">
        <v>243</v>
      </c>
      <c r="AC590" s="87" t="s">
        <v>244</v>
      </c>
      <c r="AD590" s="13" t="str">
        <f t="shared" si="167"/>
        <v>DX1-614-BL57S</v>
      </c>
    </row>
    <row r="591" spans="1:30" x14ac:dyDescent="0.25">
      <c r="A591" s="197"/>
      <c r="B591" s="218"/>
      <c r="C591" s="221"/>
      <c r="D591" s="224"/>
      <c r="E591" s="103" t="s">
        <v>163</v>
      </c>
      <c r="F591" s="92" t="s">
        <v>228</v>
      </c>
      <c r="G591" s="84">
        <v>33</v>
      </c>
      <c r="H591" s="99"/>
      <c r="I591" s="108" t="str">
        <f t="shared" si="169"/>
        <v>PA12885-1333</v>
      </c>
      <c r="J591" s="231" t="s">
        <v>257</v>
      </c>
      <c r="K591" s="228" t="s">
        <v>86</v>
      </c>
      <c r="L591" s="122" t="s">
        <v>233</v>
      </c>
      <c r="N591" s="133"/>
      <c r="O591" s="84"/>
      <c r="P591" s="92"/>
      <c r="Q591" s="85"/>
      <c r="R591" s="140" t="str">
        <f t="shared" si="163"/>
        <v/>
      </c>
      <c r="T591" s="133" t="str">
        <f t="shared" si="164"/>
        <v>DX1-614-</v>
      </c>
      <c r="U591" s="84" t="s">
        <v>239</v>
      </c>
      <c r="V591" s="92" t="s">
        <v>240</v>
      </c>
      <c r="W591" s="85" t="s">
        <v>172</v>
      </c>
      <c r="X591" s="14" t="str">
        <f t="shared" si="165"/>
        <v>DX1-614-BL49C</v>
      </c>
      <c r="Z591" s="133"/>
      <c r="AA591" s="84"/>
      <c r="AB591" s="92"/>
      <c r="AC591" s="85"/>
      <c r="AD591" s="14"/>
    </row>
    <row r="592" spans="1:30" x14ac:dyDescent="0.25">
      <c r="A592" s="197"/>
      <c r="B592" s="218"/>
      <c r="C592" s="221"/>
      <c r="D592" s="224"/>
      <c r="E592" s="104" t="s">
        <v>163</v>
      </c>
      <c r="F592" s="69" t="s">
        <v>228</v>
      </c>
      <c r="G592" s="59">
        <v>33</v>
      </c>
      <c r="H592" s="100" t="s">
        <v>230</v>
      </c>
      <c r="I592" s="109" t="str">
        <f t="shared" si="169"/>
        <v>PA12885-1333-00</v>
      </c>
      <c r="J592" s="232"/>
      <c r="K592" s="229"/>
      <c r="L592" s="123" t="s">
        <v>248</v>
      </c>
      <c r="N592" s="64"/>
      <c r="O592" s="59"/>
      <c r="P592" s="69"/>
      <c r="Q592" s="86"/>
      <c r="R592" s="141" t="str">
        <f t="shared" si="163"/>
        <v/>
      </c>
      <c r="T592" s="64" t="str">
        <f t="shared" si="164"/>
        <v>DX1-614-</v>
      </c>
      <c r="U592" s="59" t="s">
        <v>239</v>
      </c>
      <c r="V592" s="69" t="s">
        <v>240</v>
      </c>
      <c r="W592" s="86"/>
      <c r="X592" s="12" t="str">
        <f t="shared" si="165"/>
        <v>DX1-614-BL49</v>
      </c>
      <c r="Z592" s="64"/>
      <c r="AA592" s="59"/>
      <c r="AB592" s="69"/>
      <c r="AC592" s="86"/>
      <c r="AD592" s="12"/>
    </row>
    <row r="593" spans="1:30" x14ac:dyDescent="0.25">
      <c r="A593" s="197"/>
      <c r="B593" s="218"/>
      <c r="C593" s="221"/>
      <c r="D593" s="224"/>
      <c r="E593" s="104" t="s">
        <v>163</v>
      </c>
      <c r="F593" s="69" t="s">
        <v>228</v>
      </c>
      <c r="G593" s="59">
        <v>33</v>
      </c>
      <c r="H593" s="100" t="s">
        <v>231</v>
      </c>
      <c r="I593" s="109" t="str">
        <f t="shared" si="169"/>
        <v>PA12885-1333-91</v>
      </c>
      <c r="J593" s="232"/>
      <c r="K593" s="229"/>
      <c r="L593" s="123" t="s">
        <v>237</v>
      </c>
      <c r="N593" s="64"/>
      <c r="O593" s="59"/>
      <c r="P593" s="69"/>
      <c r="Q593" s="86"/>
      <c r="R593" s="141" t="str">
        <f t="shared" si="163"/>
        <v/>
      </c>
      <c r="T593" s="64" t="str">
        <f t="shared" si="164"/>
        <v>DX1-614-</v>
      </c>
      <c r="U593" s="59" t="s">
        <v>239</v>
      </c>
      <c r="V593" s="69" t="s">
        <v>240</v>
      </c>
      <c r="W593" s="86" t="s">
        <v>244</v>
      </c>
      <c r="X593" s="12" t="str">
        <f t="shared" si="165"/>
        <v>DX1-614-BL49S</v>
      </c>
      <c r="Z593" s="64"/>
      <c r="AA593" s="59"/>
      <c r="AB593" s="69"/>
      <c r="AC593" s="86"/>
      <c r="AD593" s="12"/>
    </row>
    <row r="594" spans="1:30" x14ac:dyDescent="0.25">
      <c r="A594" s="197"/>
      <c r="B594" s="218"/>
      <c r="C594" s="222"/>
      <c r="D594" s="225"/>
      <c r="E594" s="105" t="s">
        <v>163</v>
      </c>
      <c r="F594" s="70" t="s">
        <v>228</v>
      </c>
      <c r="G594" s="60">
        <v>33</v>
      </c>
      <c r="H594" s="101" t="s">
        <v>232</v>
      </c>
      <c r="I594" s="110" t="str">
        <f t="shared" si="169"/>
        <v>PA12885-1333-92</v>
      </c>
      <c r="J594" s="233"/>
      <c r="K594" s="230"/>
      <c r="L594" s="124" t="s">
        <v>238</v>
      </c>
      <c r="N594" s="65"/>
      <c r="O594" s="60"/>
      <c r="P594" s="70"/>
      <c r="Q594" s="87"/>
      <c r="R594" s="142" t="str">
        <f t="shared" si="163"/>
        <v/>
      </c>
      <c r="T594" s="65" t="str">
        <f t="shared" si="164"/>
        <v>DX1-614-</v>
      </c>
      <c r="U594" s="60" t="s">
        <v>239</v>
      </c>
      <c r="V594" s="70" t="s">
        <v>240</v>
      </c>
      <c r="W594" s="87" t="s">
        <v>244</v>
      </c>
      <c r="X594" s="13" t="str">
        <f t="shared" si="165"/>
        <v>DX1-614-BL49S</v>
      </c>
      <c r="Z594" s="65"/>
      <c r="AA594" s="60"/>
      <c r="AB594" s="70"/>
      <c r="AC594" s="87"/>
      <c r="AD594" s="13"/>
    </row>
    <row r="595" spans="1:30" x14ac:dyDescent="0.25">
      <c r="A595" s="197"/>
      <c r="B595" s="218"/>
      <c r="C595" s="234" t="s">
        <v>10</v>
      </c>
      <c r="D595" s="235" t="s">
        <v>123</v>
      </c>
      <c r="E595" s="102" t="s">
        <v>164</v>
      </c>
      <c r="F595" s="45" t="s">
        <v>227</v>
      </c>
      <c r="G595" s="36">
        <v>33</v>
      </c>
      <c r="H595" s="98" t="s">
        <v>230</v>
      </c>
      <c r="I595" s="107" t="str">
        <f t="shared" si="169"/>
        <v>PA16459-0033-00</v>
      </c>
      <c r="J595" s="96" t="s">
        <v>255</v>
      </c>
      <c r="K595" s="97" t="s">
        <v>171</v>
      </c>
      <c r="L595" s="125" t="s">
        <v>248</v>
      </c>
      <c r="N595" s="64" t="s">
        <v>225</v>
      </c>
      <c r="O595" s="36">
        <v>711</v>
      </c>
      <c r="P595" s="45"/>
      <c r="Q595" s="83"/>
      <c r="R595" s="143" t="str">
        <f>N595&amp;O595&amp;P595&amp;Q595</f>
        <v>DX2-614-711</v>
      </c>
      <c r="T595" s="137" t="str">
        <f>N595</f>
        <v>DX2-614-</v>
      </c>
      <c r="U595" s="36" t="s">
        <v>239</v>
      </c>
      <c r="V595" s="45" t="s">
        <v>194</v>
      </c>
      <c r="W595" s="83"/>
      <c r="X595" s="138" t="str">
        <f>T595&amp;U595&amp;V595&amp;W595</f>
        <v>DX2-614-BN</v>
      </c>
      <c r="Z595" s="137" t="str">
        <f>T595</f>
        <v>DX2-614-</v>
      </c>
      <c r="AA595" s="36" t="s">
        <v>239</v>
      </c>
      <c r="AB595" s="45" t="s">
        <v>194</v>
      </c>
      <c r="AC595" s="83"/>
      <c r="AD595" s="138" t="str">
        <f>Z595&amp;AA595&amp;AB595&amp;AC595</f>
        <v>DX2-614-BN</v>
      </c>
    </row>
    <row r="596" spans="1:30" x14ac:dyDescent="0.25">
      <c r="A596" s="197"/>
      <c r="B596" s="218"/>
      <c r="C596" s="221"/>
      <c r="D596" s="224"/>
      <c r="E596" s="103" t="s">
        <v>164</v>
      </c>
      <c r="F596" s="92" t="s">
        <v>183</v>
      </c>
      <c r="G596" s="84">
        <v>33</v>
      </c>
      <c r="H596" s="99"/>
      <c r="I596" s="108" t="str">
        <f t="shared" si="169"/>
        <v>PA16459-0233</v>
      </c>
      <c r="J596" s="226" t="s">
        <v>256</v>
      </c>
      <c r="K596" s="228" t="s">
        <v>86</v>
      </c>
      <c r="L596" s="122" t="s">
        <v>233</v>
      </c>
      <c r="N596" s="133" t="str">
        <f>N595</f>
        <v>DX2-614-</v>
      </c>
      <c r="O596" s="84">
        <v>711</v>
      </c>
      <c r="P596" s="92" t="s">
        <v>193</v>
      </c>
      <c r="Q596" s="85" t="s">
        <v>172</v>
      </c>
      <c r="R596" s="140" t="str">
        <f t="shared" ref="R596:R615" si="170">N596&amp;O596&amp;P596&amp;Q596</f>
        <v>DX2-614-711MC</v>
      </c>
      <c r="T596" s="133" t="str">
        <f t="shared" ref="T596:T615" si="171">T595</f>
        <v>DX2-614-</v>
      </c>
      <c r="U596" s="84" t="s">
        <v>239</v>
      </c>
      <c r="V596" s="92" t="s">
        <v>240</v>
      </c>
      <c r="W596" s="85" t="s">
        <v>172</v>
      </c>
      <c r="X596" s="14" t="str">
        <f t="shared" ref="X596:X615" si="172">T596&amp;U596&amp;V596&amp;W596</f>
        <v>DX2-614-BL49C</v>
      </c>
      <c r="Z596" s="133" t="str">
        <f t="shared" ref="Z596:Z611" si="173">Z595</f>
        <v>DX2-614-</v>
      </c>
      <c r="AA596" s="84" t="s">
        <v>239</v>
      </c>
      <c r="AB596" s="92" t="s">
        <v>240</v>
      </c>
      <c r="AC596" s="85" t="s">
        <v>172</v>
      </c>
      <c r="AD596" s="14" t="str">
        <f t="shared" ref="AD596:AD611" si="174">Z596&amp;AA596&amp;AB596&amp;AC596</f>
        <v>DX2-614-BL49C</v>
      </c>
    </row>
    <row r="597" spans="1:30" x14ac:dyDescent="0.25">
      <c r="A597" s="197"/>
      <c r="B597" s="218"/>
      <c r="C597" s="221"/>
      <c r="D597" s="224"/>
      <c r="E597" s="104" t="s">
        <v>164</v>
      </c>
      <c r="F597" s="69" t="s">
        <v>183</v>
      </c>
      <c r="G597" s="59">
        <v>33</v>
      </c>
      <c r="H597" s="100" t="s">
        <v>230</v>
      </c>
      <c r="I597" s="109" t="str">
        <f t="shared" si="169"/>
        <v>PA16459-0233-00</v>
      </c>
      <c r="J597" s="226"/>
      <c r="K597" s="229"/>
      <c r="L597" s="123" t="s">
        <v>248</v>
      </c>
      <c r="N597" s="64" t="str">
        <f t="shared" ref="N597:N611" si="175">N596</f>
        <v>DX2-614-</v>
      </c>
      <c r="O597" s="59">
        <v>711</v>
      </c>
      <c r="P597" s="69" t="s">
        <v>193</v>
      </c>
      <c r="Q597" s="86"/>
      <c r="R597" s="141" t="str">
        <f t="shared" si="170"/>
        <v>DX2-614-711M</v>
      </c>
      <c r="T597" s="64" t="str">
        <f t="shared" si="171"/>
        <v>DX2-614-</v>
      </c>
      <c r="U597" s="59" t="s">
        <v>239</v>
      </c>
      <c r="V597" s="69" t="s">
        <v>240</v>
      </c>
      <c r="W597" s="86"/>
      <c r="X597" s="12" t="str">
        <f t="shared" si="172"/>
        <v>DX2-614-BL49</v>
      </c>
      <c r="Z597" s="64" t="str">
        <f t="shared" si="173"/>
        <v>DX2-614-</v>
      </c>
      <c r="AA597" s="59" t="s">
        <v>239</v>
      </c>
      <c r="AB597" s="69" t="s">
        <v>240</v>
      </c>
      <c r="AC597" s="86"/>
      <c r="AD597" s="12" t="str">
        <f t="shared" si="174"/>
        <v>DX2-614-BL49</v>
      </c>
    </row>
    <row r="598" spans="1:30" x14ac:dyDescent="0.25">
      <c r="A598" s="197"/>
      <c r="B598" s="218"/>
      <c r="C598" s="221"/>
      <c r="D598" s="224"/>
      <c r="E598" s="104" t="s">
        <v>164</v>
      </c>
      <c r="F598" s="69" t="s">
        <v>183</v>
      </c>
      <c r="G598" s="59">
        <v>33</v>
      </c>
      <c r="H598" s="100" t="s">
        <v>231</v>
      </c>
      <c r="I598" s="109" t="str">
        <f t="shared" si="169"/>
        <v>PA16459-0233-91</v>
      </c>
      <c r="J598" s="226"/>
      <c r="K598" s="229"/>
      <c r="L598" s="123" t="s">
        <v>237</v>
      </c>
      <c r="N598" s="64" t="str">
        <f t="shared" si="175"/>
        <v>DX2-614-</v>
      </c>
      <c r="O598" s="59">
        <v>711</v>
      </c>
      <c r="P598" s="69" t="s">
        <v>193</v>
      </c>
      <c r="Q598" s="86" t="s">
        <v>244</v>
      </c>
      <c r="R598" s="141" t="str">
        <f t="shared" si="170"/>
        <v>DX2-614-711MS</v>
      </c>
      <c r="T598" s="64" t="str">
        <f t="shared" si="171"/>
        <v>DX2-614-</v>
      </c>
      <c r="U598" s="59" t="s">
        <v>239</v>
      </c>
      <c r="V598" s="69" t="s">
        <v>240</v>
      </c>
      <c r="W598" s="86" t="s">
        <v>244</v>
      </c>
      <c r="X598" s="12" t="str">
        <f t="shared" si="172"/>
        <v>DX2-614-BL49S</v>
      </c>
      <c r="Z598" s="64" t="str">
        <f t="shared" si="173"/>
        <v>DX2-614-</v>
      </c>
      <c r="AA598" s="59" t="s">
        <v>239</v>
      </c>
      <c r="AB598" s="69" t="s">
        <v>240</v>
      </c>
      <c r="AC598" s="86" t="s">
        <v>244</v>
      </c>
      <c r="AD598" s="12" t="str">
        <f t="shared" si="174"/>
        <v>DX2-614-BL49S</v>
      </c>
    </row>
    <row r="599" spans="1:30" x14ac:dyDescent="0.25">
      <c r="A599" s="197"/>
      <c r="B599" s="218"/>
      <c r="C599" s="221"/>
      <c r="D599" s="224"/>
      <c r="E599" s="105" t="s">
        <v>164</v>
      </c>
      <c r="F599" s="70" t="s">
        <v>183</v>
      </c>
      <c r="G599" s="60">
        <v>33</v>
      </c>
      <c r="H599" s="101" t="s">
        <v>232</v>
      </c>
      <c r="I599" s="110" t="str">
        <f t="shared" si="169"/>
        <v>PA16459-0233-92</v>
      </c>
      <c r="J599" s="226"/>
      <c r="K599" s="230"/>
      <c r="L599" s="124" t="s">
        <v>238</v>
      </c>
      <c r="N599" s="65" t="str">
        <f t="shared" si="175"/>
        <v>DX2-614-</v>
      </c>
      <c r="O599" s="60">
        <v>711</v>
      </c>
      <c r="P599" s="70" t="s">
        <v>193</v>
      </c>
      <c r="Q599" s="87" t="s">
        <v>244</v>
      </c>
      <c r="R599" s="142" t="str">
        <f t="shared" si="170"/>
        <v>DX2-614-711MS</v>
      </c>
      <c r="T599" s="65" t="str">
        <f t="shared" si="171"/>
        <v>DX2-614-</v>
      </c>
      <c r="U599" s="60" t="s">
        <v>239</v>
      </c>
      <c r="V599" s="70" t="s">
        <v>240</v>
      </c>
      <c r="W599" s="87" t="s">
        <v>244</v>
      </c>
      <c r="X599" s="13" t="str">
        <f t="shared" si="172"/>
        <v>DX2-614-BL49S</v>
      </c>
      <c r="Z599" s="65" t="str">
        <f t="shared" si="173"/>
        <v>DX2-614-</v>
      </c>
      <c r="AA599" s="60" t="s">
        <v>239</v>
      </c>
      <c r="AB599" s="70" t="s">
        <v>240</v>
      </c>
      <c r="AC599" s="87" t="s">
        <v>244</v>
      </c>
      <c r="AD599" s="13" t="str">
        <f t="shared" si="174"/>
        <v>DX2-614-BL49S</v>
      </c>
    </row>
    <row r="600" spans="1:30" x14ac:dyDescent="0.25">
      <c r="A600" s="197"/>
      <c r="B600" s="218"/>
      <c r="C600" s="221"/>
      <c r="D600" s="224"/>
      <c r="E600" s="103" t="s">
        <v>164</v>
      </c>
      <c r="F600" s="92" t="s">
        <v>185</v>
      </c>
      <c r="G600" s="84">
        <v>33</v>
      </c>
      <c r="H600" s="99"/>
      <c r="I600" s="108" t="str">
        <f t="shared" si="169"/>
        <v>PA16459-5133</v>
      </c>
      <c r="J600" s="226"/>
      <c r="K600" s="228" t="s">
        <v>249</v>
      </c>
      <c r="L600" s="122" t="s">
        <v>233</v>
      </c>
      <c r="N600" s="133" t="str">
        <f t="shared" si="175"/>
        <v>DX2-614-</v>
      </c>
      <c r="O600" s="84">
        <v>711</v>
      </c>
      <c r="P600" s="92" t="s">
        <v>172</v>
      </c>
      <c r="Q600" s="85" t="s">
        <v>172</v>
      </c>
      <c r="R600" s="140" t="str">
        <f t="shared" si="170"/>
        <v>DX2-614-711CC</v>
      </c>
      <c r="T600" s="133" t="str">
        <f t="shared" si="171"/>
        <v>DX2-614-</v>
      </c>
      <c r="U600" s="84" t="s">
        <v>239</v>
      </c>
      <c r="V600" s="92" t="s">
        <v>241</v>
      </c>
      <c r="W600" s="85" t="s">
        <v>172</v>
      </c>
      <c r="X600" s="14" t="str">
        <f t="shared" si="172"/>
        <v>DX2-614-BL42C</v>
      </c>
      <c r="Z600" s="133" t="str">
        <f t="shared" si="173"/>
        <v>DX2-614-</v>
      </c>
      <c r="AA600" s="84" t="s">
        <v>239</v>
      </c>
      <c r="AB600" s="92" t="s">
        <v>241</v>
      </c>
      <c r="AC600" s="85" t="s">
        <v>172</v>
      </c>
      <c r="AD600" s="14" t="str">
        <f t="shared" si="174"/>
        <v>DX2-614-BL42C</v>
      </c>
    </row>
    <row r="601" spans="1:30" x14ac:dyDescent="0.25">
      <c r="A601" s="197"/>
      <c r="B601" s="218"/>
      <c r="C601" s="221"/>
      <c r="D601" s="224"/>
      <c r="E601" s="104" t="s">
        <v>164</v>
      </c>
      <c r="F601" s="69" t="s">
        <v>185</v>
      </c>
      <c r="G601" s="59">
        <v>33</v>
      </c>
      <c r="H601" s="100" t="s">
        <v>230</v>
      </c>
      <c r="I601" s="109" t="str">
        <f t="shared" si="169"/>
        <v>PA16459-5133-00</v>
      </c>
      <c r="J601" s="226"/>
      <c r="K601" s="229"/>
      <c r="L601" s="123" t="s">
        <v>248</v>
      </c>
      <c r="N601" s="64" t="str">
        <f t="shared" si="175"/>
        <v>DX2-614-</v>
      </c>
      <c r="O601" s="59">
        <v>711</v>
      </c>
      <c r="P601" s="69" t="s">
        <v>172</v>
      </c>
      <c r="Q601" s="86"/>
      <c r="R601" s="141" t="str">
        <f t="shared" si="170"/>
        <v>DX2-614-711C</v>
      </c>
      <c r="T601" s="64" t="str">
        <f t="shared" si="171"/>
        <v>DX2-614-</v>
      </c>
      <c r="U601" s="59" t="s">
        <v>239</v>
      </c>
      <c r="V601" s="69" t="s">
        <v>241</v>
      </c>
      <c r="W601" s="86"/>
      <c r="X601" s="12" t="str">
        <f t="shared" si="172"/>
        <v>DX2-614-BL42</v>
      </c>
      <c r="Z601" s="64" t="str">
        <f t="shared" si="173"/>
        <v>DX2-614-</v>
      </c>
      <c r="AA601" s="59" t="s">
        <v>239</v>
      </c>
      <c r="AB601" s="69" t="s">
        <v>241</v>
      </c>
      <c r="AC601" s="86"/>
      <c r="AD601" s="12" t="str">
        <f t="shared" si="174"/>
        <v>DX2-614-BL42</v>
      </c>
    </row>
    <row r="602" spans="1:30" x14ac:dyDescent="0.25">
      <c r="A602" s="197"/>
      <c r="B602" s="218"/>
      <c r="C602" s="221"/>
      <c r="D602" s="224"/>
      <c r="E602" s="104" t="s">
        <v>164</v>
      </c>
      <c r="F602" s="69" t="s">
        <v>185</v>
      </c>
      <c r="G602" s="59">
        <v>33</v>
      </c>
      <c r="H602" s="100" t="s">
        <v>231</v>
      </c>
      <c r="I602" s="109" t="str">
        <f t="shared" si="169"/>
        <v>PA16459-5133-91</v>
      </c>
      <c r="J602" s="226"/>
      <c r="K602" s="229"/>
      <c r="L602" s="123" t="s">
        <v>237</v>
      </c>
      <c r="N602" s="64" t="str">
        <f t="shared" si="175"/>
        <v>DX2-614-</v>
      </c>
      <c r="O602" s="59">
        <v>711</v>
      </c>
      <c r="P602" s="69" t="s">
        <v>172</v>
      </c>
      <c r="Q602" s="86" t="s">
        <v>244</v>
      </c>
      <c r="R602" s="141" t="str">
        <f t="shared" si="170"/>
        <v>DX2-614-711CS</v>
      </c>
      <c r="T602" s="64" t="str">
        <f t="shared" si="171"/>
        <v>DX2-614-</v>
      </c>
      <c r="U602" s="59" t="s">
        <v>239</v>
      </c>
      <c r="V602" s="69" t="s">
        <v>241</v>
      </c>
      <c r="W602" s="86" t="s">
        <v>244</v>
      </c>
      <c r="X602" s="12" t="str">
        <f t="shared" si="172"/>
        <v>DX2-614-BL42S</v>
      </c>
      <c r="Z602" s="64" t="str">
        <f t="shared" si="173"/>
        <v>DX2-614-</v>
      </c>
      <c r="AA602" s="59" t="s">
        <v>239</v>
      </c>
      <c r="AB602" s="69" t="s">
        <v>241</v>
      </c>
      <c r="AC602" s="86" t="s">
        <v>244</v>
      </c>
      <c r="AD602" s="12" t="str">
        <f t="shared" si="174"/>
        <v>DX2-614-BL42S</v>
      </c>
    </row>
    <row r="603" spans="1:30" x14ac:dyDescent="0.25">
      <c r="A603" s="197"/>
      <c r="B603" s="218"/>
      <c r="C603" s="221"/>
      <c r="D603" s="224"/>
      <c r="E603" s="105" t="s">
        <v>164</v>
      </c>
      <c r="F603" s="70" t="s">
        <v>185</v>
      </c>
      <c r="G603" s="60">
        <v>33</v>
      </c>
      <c r="H603" s="101" t="s">
        <v>232</v>
      </c>
      <c r="I603" s="110" t="str">
        <f t="shared" si="169"/>
        <v>PA16459-5133-92</v>
      </c>
      <c r="J603" s="226"/>
      <c r="K603" s="230"/>
      <c r="L603" s="124" t="s">
        <v>238</v>
      </c>
      <c r="N603" s="65" t="str">
        <f t="shared" si="175"/>
        <v>DX2-614-</v>
      </c>
      <c r="O603" s="60">
        <v>711</v>
      </c>
      <c r="P603" s="70" t="s">
        <v>172</v>
      </c>
      <c r="Q603" s="87" t="s">
        <v>244</v>
      </c>
      <c r="R603" s="142" t="str">
        <f t="shared" si="170"/>
        <v>DX2-614-711CS</v>
      </c>
      <c r="T603" s="65" t="str">
        <f t="shared" si="171"/>
        <v>DX2-614-</v>
      </c>
      <c r="U603" s="60" t="s">
        <v>239</v>
      </c>
      <c r="V603" s="70" t="s">
        <v>241</v>
      </c>
      <c r="W603" s="87" t="s">
        <v>244</v>
      </c>
      <c r="X603" s="13" t="str">
        <f t="shared" si="172"/>
        <v>DX2-614-BL42S</v>
      </c>
      <c r="Z603" s="65" t="str">
        <f t="shared" si="173"/>
        <v>DX2-614-</v>
      </c>
      <c r="AA603" s="60" t="s">
        <v>239</v>
      </c>
      <c r="AB603" s="70" t="s">
        <v>241</v>
      </c>
      <c r="AC603" s="87" t="s">
        <v>244</v>
      </c>
      <c r="AD603" s="13" t="str">
        <f t="shared" si="174"/>
        <v>DX2-614-BL42S</v>
      </c>
    </row>
    <row r="604" spans="1:30" x14ac:dyDescent="0.25">
      <c r="A604" s="197"/>
      <c r="B604" s="218"/>
      <c r="C604" s="221"/>
      <c r="D604" s="224"/>
      <c r="E604" s="103" t="s">
        <v>164</v>
      </c>
      <c r="F604" s="92" t="s">
        <v>187</v>
      </c>
      <c r="G604" s="84">
        <v>33</v>
      </c>
      <c r="H604" s="99"/>
      <c r="I604" s="108" t="str">
        <f t="shared" si="169"/>
        <v>PA16459-5733</v>
      </c>
      <c r="J604" s="226"/>
      <c r="K604" s="228" t="s">
        <v>250</v>
      </c>
      <c r="L604" s="122" t="s">
        <v>233</v>
      </c>
      <c r="N604" s="133" t="str">
        <f t="shared" si="175"/>
        <v>DX2-614-</v>
      </c>
      <c r="O604" s="84">
        <v>711</v>
      </c>
      <c r="P604" s="92" t="s">
        <v>196</v>
      </c>
      <c r="Q604" s="85" t="s">
        <v>172</v>
      </c>
      <c r="R604" s="140" t="str">
        <f t="shared" si="170"/>
        <v>DX2-614-711JC</v>
      </c>
      <c r="T604" s="133" t="str">
        <f t="shared" si="171"/>
        <v>DX2-614-</v>
      </c>
      <c r="U604" s="84" t="s">
        <v>239</v>
      </c>
      <c r="V604" s="92" t="s">
        <v>242</v>
      </c>
      <c r="W604" s="85" t="s">
        <v>172</v>
      </c>
      <c r="X604" s="14" t="str">
        <f t="shared" si="172"/>
        <v>DX2-614-BL53C</v>
      </c>
      <c r="Z604" s="133" t="str">
        <f t="shared" si="173"/>
        <v>DX2-614-</v>
      </c>
      <c r="AA604" s="84" t="s">
        <v>239</v>
      </c>
      <c r="AB604" s="92" t="s">
        <v>242</v>
      </c>
      <c r="AC604" s="85" t="s">
        <v>172</v>
      </c>
      <c r="AD604" s="14" t="str">
        <f t="shared" si="174"/>
        <v>DX2-614-BL53C</v>
      </c>
    </row>
    <row r="605" spans="1:30" x14ac:dyDescent="0.25">
      <c r="A605" s="197"/>
      <c r="B605" s="218"/>
      <c r="C605" s="221"/>
      <c r="D605" s="224"/>
      <c r="E605" s="104" t="s">
        <v>164</v>
      </c>
      <c r="F605" s="69" t="s">
        <v>187</v>
      </c>
      <c r="G605" s="59">
        <v>33</v>
      </c>
      <c r="H605" s="100" t="s">
        <v>230</v>
      </c>
      <c r="I605" s="109" t="str">
        <f t="shared" si="169"/>
        <v>PA16459-5733-00</v>
      </c>
      <c r="J605" s="226"/>
      <c r="K605" s="229"/>
      <c r="L605" s="123" t="s">
        <v>248</v>
      </c>
      <c r="N605" s="64" t="str">
        <f t="shared" si="175"/>
        <v>DX2-614-</v>
      </c>
      <c r="O605" s="59">
        <v>711</v>
      </c>
      <c r="P605" s="69" t="s">
        <v>196</v>
      </c>
      <c r="Q605" s="86"/>
      <c r="R605" s="141" t="str">
        <f t="shared" si="170"/>
        <v>DX2-614-711J</v>
      </c>
      <c r="T605" s="64" t="str">
        <f t="shared" si="171"/>
        <v>DX2-614-</v>
      </c>
      <c r="U605" s="59" t="s">
        <v>239</v>
      </c>
      <c r="V605" s="69" t="s">
        <v>242</v>
      </c>
      <c r="W605" s="86"/>
      <c r="X605" s="12" t="str">
        <f t="shared" si="172"/>
        <v>DX2-614-BL53</v>
      </c>
      <c r="Z605" s="64" t="str">
        <f t="shared" si="173"/>
        <v>DX2-614-</v>
      </c>
      <c r="AA605" s="59" t="s">
        <v>239</v>
      </c>
      <c r="AB605" s="69" t="s">
        <v>242</v>
      </c>
      <c r="AC605" s="86"/>
      <c r="AD605" s="12" t="str">
        <f t="shared" si="174"/>
        <v>DX2-614-BL53</v>
      </c>
    </row>
    <row r="606" spans="1:30" x14ac:dyDescent="0.25">
      <c r="A606" s="197"/>
      <c r="B606" s="218"/>
      <c r="C606" s="221"/>
      <c r="D606" s="224"/>
      <c r="E606" s="104" t="s">
        <v>164</v>
      </c>
      <c r="F606" s="69" t="s">
        <v>187</v>
      </c>
      <c r="G606" s="59">
        <v>33</v>
      </c>
      <c r="H606" s="100" t="s">
        <v>231</v>
      </c>
      <c r="I606" s="109" t="str">
        <f t="shared" si="169"/>
        <v>PA16459-5733-91</v>
      </c>
      <c r="J606" s="226"/>
      <c r="K606" s="229"/>
      <c r="L606" s="123" t="s">
        <v>237</v>
      </c>
      <c r="N606" s="64" t="str">
        <f t="shared" si="175"/>
        <v>DX2-614-</v>
      </c>
      <c r="O606" s="59">
        <v>711</v>
      </c>
      <c r="P606" s="69" t="s">
        <v>196</v>
      </c>
      <c r="Q606" s="86" t="s">
        <v>244</v>
      </c>
      <c r="R606" s="141" t="str">
        <f t="shared" si="170"/>
        <v>DX2-614-711JS</v>
      </c>
      <c r="T606" s="64" t="str">
        <f t="shared" si="171"/>
        <v>DX2-614-</v>
      </c>
      <c r="U606" s="59" t="s">
        <v>239</v>
      </c>
      <c r="V606" s="69" t="s">
        <v>242</v>
      </c>
      <c r="W606" s="86" t="s">
        <v>244</v>
      </c>
      <c r="X606" s="12" t="str">
        <f t="shared" si="172"/>
        <v>DX2-614-BL53S</v>
      </c>
      <c r="Z606" s="64" t="str">
        <f t="shared" si="173"/>
        <v>DX2-614-</v>
      </c>
      <c r="AA606" s="59" t="s">
        <v>239</v>
      </c>
      <c r="AB606" s="69" t="s">
        <v>242</v>
      </c>
      <c r="AC606" s="86" t="s">
        <v>244</v>
      </c>
      <c r="AD606" s="12" t="str">
        <f t="shared" si="174"/>
        <v>DX2-614-BL53S</v>
      </c>
    </row>
    <row r="607" spans="1:30" x14ac:dyDescent="0.25">
      <c r="A607" s="197"/>
      <c r="B607" s="218"/>
      <c r="C607" s="221"/>
      <c r="D607" s="224"/>
      <c r="E607" s="105" t="s">
        <v>164</v>
      </c>
      <c r="F607" s="70" t="s">
        <v>187</v>
      </c>
      <c r="G607" s="60">
        <v>33</v>
      </c>
      <c r="H607" s="101" t="s">
        <v>232</v>
      </c>
      <c r="I607" s="110" t="str">
        <f t="shared" si="169"/>
        <v>PA16459-5733-92</v>
      </c>
      <c r="J607" s="226"/>
      <c r="K607" s="230"/>
      <c r="L607" s="124" t="s">
        <v>238</v>
      </c>
      <c r="N607" s="65" t="str">
        <f t="shared" si="175"/>
        <v>DX2-614-</v>
      </c>
      <c r="O607" s="60">
        <v>711</v>
      </c>
      <c r="P607" s="70" t="s">
        <v>196</v>
      </c>
      <c r="Q607" s="87" t="s">
        <v>244</v>
      </c>
      <c r="R607" s="142" t="str">
        <f t="shared" si="170"/>
        <v>DX2-614-711JS</v>
      </c>
      <c r="T607" s="65" t="str">
        <f t="shared" si="171"/>
        <v>DX2-614-</v>
      </c>
      <c r="U607" s="60" t="s">
        <v>239</v>
      </c>
      <c r="V607" s="70" t="s">
        <v>242</v>
      </c>
      <c r="W607" s="87" t="s">
        <v>244</v>
      </c>
      <c r="X607" s="13" t="str">
        <f t="shared" si="172"/>
        <v>DX2-614-BL53S</v>
      </c>
      <c r="Z607" s="65" t="str">
        <f t="shared" si="173"/>
        <v>DX2-614-</v>
      </c>
      <c r="AA607" s="60" t="s">
        <v>239</v>
      </c>
      <c r="AB607" s="70" t="s">
        <v>242</v>
      </c>
      <c r="AC607" s="87" t="s">
        <v>244</v>
      </c>
      <c r="AD607" s="13" t="str">
        <f t="shared" si="174"/>
        <v>DX2-614-BL53S</v>
      </c>
    </row>
    <row r="608" spans="1:30" x14ac:dyDescent="0.25">
      <c r="A608" s="197"/>
      <c r="B608" s="218"/>
      <c r="C608" s="221"/>
      <c r="D608" s="224"/>
      <c r="E608" s="103" t="s">
        <v>164</v>
      </c>
      <c r="F608" s="92" t="s">
        <v>188</v>
      </c>
      <c r="G608" s="84">
        <v>33</v>
      </c>
      <c r="H608" s="99"/>
      <c r="I608" s="108" t="str">
        <f t="shared" si="169"/>
        <v>PA16459-6133</v>
      </c>
      <c r="J608" s="226"/>
      <c r="K608" s="228" t="s">
        <v>251</v>
      </c>
      <c r="L608" s="122" t="s">
        <v>233</v>
      </c>
      <c r="N608" s="133" t="str">
        <f t="shared" si="175"/>
        <v>DX2-614-</v>
      </c>
      <c r="O608" s="84">
        <v>711</v>
      </c>
      <c r="P608" s="92" t="s">
        <v>197</v>
      </c>
      <c r="Q608" s="85" t="s">
        <v>172</v>
      </c>
      <c r="R608" s="140" t="str">
        <f t="shared" si="170"/>
        <v>DX2-614-711AC</v>
      </c>
      <c r="T608" s="133" t="str">
        <f t="shared" si="171"/>
        <v>DX2-614-</v>
      </c>
      <c r="U608" s="84" t="s">
        <v>239</v>
      </c>
      <c r="V608" s="92" t="s">
        <v>243</v>
      </c>
      <c r="W608" s="85" t="s">
        <v>172</v>
      </c>
      <c r="X608" s="14" t="str">
        <f t="shared" si="172"/>
        <v>DX2-614-BL57C</v>
      </c>
      <c r="Z608" s="133" t="str">
        <f t="shared" si="173"/>
        <v>DX2-614-</v>
      </c>
      <c r="AA608" s="84" t="s">
        <v>239</v>
      </c>
      <c r="AB608" s="92" t="s">
        <v>243</v>
      </c>
      <c r="AC608" s="85" t="s">
        <v>172</v>
      </c>
      <c r="AD608" s="14" t="str">
        <f t="shared" si="174"/>
        <v>DX2-614-BL57C</v>
      </c>
    </row>
    <row r="609" spans="1:30" x14ac:dyDescent="0.25">
      <c r="A609" s="197"/>
      <c r="B609" s="218"/>
      <c r="C609" s="221"/>
      <c r="D609" s="224"/>
      <c r="E609" s="104" t="s">
        <v>164</v>
      </c>
      <c r="F609" s="69" t="s">
        <v>188</v>
      </c>
      <c r="G609" s="59">
        <v>33</v>
      </c>
      <c r="H609" s="100" t="s">
        <v>230</v>
      </c>
      <c r="I609" s="109" t="str">
        <f t="shared" si="169"/>
        <v>PA16459-6133-00</v>
      </c>
      <c r="J609" s="226"/>
      <c r="K609" s="229"/>
      <c r="L609" s="123" t="s">
        <v>248</v>
      </c>
      <c r="N609" s="64" t="str">
        <f t="shared" si="175"/>
        <v>DX2-614-</v>
      </c>
      <c r="O609" s="59">
        <v>711</v>
      </c>
      <c r="P609" s="69" t="s">
        <v>197</v>
      </c>
      <c r="Q609" s="86"/>
      <c r="R609" s="141" t="str">
        <f t="shared" si="170"/>
        <v>DX2-614-711A</v>
      </c>
      <c r="T609" s="64" t="str">
        <f t="shared" si="171"/>
        <v>DX2-614-</v>
      </c>
      <c r="U609" s="59" t="s">
        <v>239</v>
      </c>
      <c r="V609" s="69" t="s">
        <v>243</v>
      </c>
      <c r="W609" s="86"/>
      <c r="X609" s="12" t="str">
        <f t="shared" si="172"/>
        <v>DX2-614-BL57</v>
      </c>
      <c r="Z609" s="64" t="str">
        <f t="shared" si="173"/>
        <v>DX2-614-</v>
      </c>
      <c r="AA609" s="59" t="s">
        <v>239</v>
      </c>
      <c r="AB609" s="69" t="s">
        <v>243</v>
      </c>
      <c r="AC609" s="86"/>
      <c r="AD609" s="12" t="str">
        <f t="shared" si="174"/>
        <v>DX2-614-BL57</v>
      </c>
    </row>
    <row r="610" spans="1:30" x14ac:dyDescent="0.25">
      <c r="A610" s="197"/>
      <c r="B610" s="218"/>
      <c r="C610" s="221"/>
      <c r="D610" s="224"/>
      <c r="E610" s="104" t="s">
        <v>164</v>
      </c>
      <c r="F610" s="69" t="s">
        <v>188</v>
      </c>
      <c r="G610" s="59">
        <v>33</v>
      </c>
      <c r="H610" s="100" t="s">
        <v>231</v>
      </c>
      <c r="I610" s="109" t="str">
        <f t="shared" si="169"/>
        <v>PA16459-6133-91</v>
      </c>
      <c r="J610" s="226"/>
      <c r="K610" s="229"/>
      <c r="L610" s="123" t="s">
        <v>237</v>
      </c>
      <c r="N610" s="64" t="str">
        <f t="shared" si="175"/>
        <v>DX2-614-</v>
      </c>
      <c r="O610" s="59">
        <v>711</v>
      </c>
      <c r="P610" s="69" t="s">
        <v>197</v>
      </c>
      <c r="Q610" s="86" t="s">
        <v>244</v>
      </c>
      <c r="R610" s="141" t="str">
        <f t="shared" si="170"/>
        <v>DX2-614-711AS</v>
      </c>
      <c r="T610" s="64" t="str">
        <f t="shared" si="171"/>
        <v>DX2-614-</v>
      </c>
      <c r="U610" s="59" t="s">
        <v>239</v>
      </c>
      <c r="V610" s="69" t="s">
        <v>243</v>
      </c>
      <c r="W610" s="86" t="s">
        <v>244</v>
      </c>
      <c r="X610" s="12" t="str">
        <f t="shared" si="172"/>
        <v>DX2-614-BL57S</v>
      </c>
      <c r="Z610" s="64" t="str">
        <f t="shared" si="173"/>
        <v>DX2-614-</v>
      </c>
      <c r="AA610" s="59" t="s">
        <v>239</v>
      </c>
      <c r="AB610" s="69" t="s">
        <v>243</v>
      </c>
      <c r="AC610" s="86" t="s">
        <v>244</v>
      </c>
      <c r="AD610" s="12" t="str">
        <f t="shared" si="174"/>
        <v>DX2-614-BL57S</v>
      </c>
    </row>
    <row r="611" spans="1:30" x14ac:dyDescent="0.25">
      <c r="A611" s="197"/>
      <c r="B611" s="218"/>
      <c r="C611" s="221"/>
      <c r="D611" s="224"/>
      <c r="E611" s="105" t="s">
        <v>164</v>
      </c>
      <c r="F611" s="70" t="s">
        <v>188</v>
      </c>
      <c r="G611" s="60">
        <v>33</v>
      </c>
      <c r="H611" s="101" t="s">
        <v>232</v>
      </c>
      <c r="I611" s="110" t="str">
        <f t="shared" si="169"/>
        <v>PA16459-6133-92</v>
      </c>
      <c r="J611" s="227"/>
      <c r="K611" s="230"/>
      <c r="L611" s="124" t="s">
        <v>238</v>
      </c>
      <c r="N611" s="65" t="str">
        <f t="shared" si="175"/>
        <v>DX2-614-</v>
      </c>
      <c r="O611" s="60">
        <v>711</v>
      </c>
      <c r="P611" s="70" t="s">
        <v>197</v>
      </c>
      <c r="Q611" s="87" t="s">
        <v>244</v>
      </c>
      <c r="R611" s="142" t="str">
        <f t="shared" si="170"/>
        <v>DX2-614-711AS</v>
      </c>
      <c r="T611" s="65" t="str">
        <f t="shared" si="171"/>
        <v>DX2-614-</v>
      </c>
      <c r="U611" s="60" t="s">
        <v>239</v>
      </c>
      <c r="V611" s="70" t="s">
        <v>243</v>
      </c>
      <c r="W611" s="87" t="s">
        <v>244</v>
      </c>
      <c r="X611" s="13" t="str">
        <f t="shared" si="172"/>
        <v>DX2-614-BL57S</v>
      </c>
      <c r="Z611" s="65" t="str">
        <f t="shared" si="173"/>
        <v>DX2-614-</v>
      </c>
      <c r="AA611" s="60" t="s">
        <v>239</v>
      </c>
      <c r="AB611" s="70" t="s">
        <v>243</v>
      </c>
      <c r="AC611" s="87" t="s">
        <v>244</v>
      </c>
      <c r="AD611" s="13" t="str">
        <f t="shared" si="174"/>
        <v>DX2-614-BL57S</v>
      </c>
    </row>
    <row r="612" spans="1:30" x14ac:dyDescent="0.25">
      <c r="A612" s="197"/>
      <c r="B612" s="218"/>
      <c r="C612" s="221"/>
      <c r="D612" s="224"/>
      <c r="E612" s="103" t="s">
        <v>164</v>
      </c>
      <c r="F612" s="92" t="s">
        <v>228</v>
      </c>
      <c r="G612" s="84">
        <v>33</v>
      </c>
      <c r="H612" s="99"/>
      <c r="I612" s="108" t="str">
        <f t="shared" si="169"/>
        <v>PA16459-1333</v>
      </c>
      <c r="J612" s="231" t="s">
        <v>257</v>
      </c>
      <c r="K612" s="228" t="s">
        <v>86</v>
      </c>
      <c r="L612" s="122" t="s">
        <v>233</v>
      </c>
      <c r="N612" s="133"/>
      <c r="O612" s="84"/>
      <c r="P612" s="92"/>
      <c r="Q612" s="85"/>
      <c r="R612" s="140" t="str">
        <f t="shared" si="170"/>
        <v/>
      </c>
      <c r="T612" s="133" t="str">
        <f t="shared" si="171"/>
        <v>DX2-614-</v>
      </c>
      <c r="U612" s="84" t="s">
        <v>239</v>
      </c>
      <c r="V612" s="92" t="s">
        <v>240</v>
      </c>
      <c r="W612" s="85" t="s">
        <v>172</v>
      </c>
      <c r="X612" s="14" t="str">
        <f t="shared" si="172"/>
        <v>DX2-614-BL49C</v>
      </c>
      <c r="Z612" s="133"/>
      <c r="AA612" s="84"/>
      <c r="AB612" s="92"/>
      <c r="AC612" s="85"/>
      <c r="AD612" s="14"/>
    </row>
    <row r="613" spans="1:30" x14ac:dyDescent="0.25">
      <c r="A613" s="197"/>
      <c r="B613" s="218"/>
      <c r="C613" s="221"/>
      <c r="D613" s="224"/>
      <c r="E613" s="104" t="s">
        <v>164</v>
      </c>
      <c r="F613" s="69" t="s">
        <v>228</v>
      </c>
      <c r="G613" s="59">
        <v>33</v>
      </c>
      <c r="H613" s="100" t="s">
        <v>230</v>
      </c>
      <c r="I613" s="109" t="str">
        <f t="shared" si="169"/>
        <v>PA16459-1333-00</v>
      </c>
      <c r="J613" s="232"/>
      <c r="K613" s="229"/>
      <c r="L613" s="123" t="s">
        <v>248</v>
      </c>
      <c r="N613" s="64"/>
      <c r="O613" s="59"/>
      <c r="P613" s="69"/>
      <c r="Q613" s="86"/>
      <c r="R613" s="141" t="str">
        <f t="shared" si="170"/>
        <v/>
      </c>
      <c r="T613" s="64" t="str">
        <f t="shared" si="171"/>
        <v>DX2-614-</v>
      </c>
      <c r="U613" s="59" t="s">
        <v>239</v>
      </c>
      <c r="V613" s="69" t="s">
        <v>240</v>
      </c>
      <c r="W613" s="86"/>
      <c r="X613" s="12" t="str">
        <f t="shared" si="172"/>
        <v>DX2-614-BL49</v>
      </c>
      <c r="Z613" s="64"/>
      <c r="AA613" s="59"/>
      <c r="AB613" s="69"/>
      <c r="AC613" s="86"/>
      <c r="AD613" s="12"/>
    </row>
    <row r="614" spans="1:30" x14ac:dyDescent="0.25">
      <c r="A614" s="197"/>
      <c r="B614" s="218"/>
      <c r="C614" s="221"/>
      <c r="D614" s="224"/>
      <c r="E614" s="104" t="s">
        <v>164</v>
      </c>
      <c r="F614" s="69" t="s">
        <v>228</v>
      </c>
      <c r="G614" s="59">
        <v>33</v>
      </c>
      <c r="H614" s="100" t="s">
        <v>231</v>
      </c>
      <c r="I614" s="109" t="str">
        <f t="shared" si="169"/>
        <v>PA16459-1333-91</v>
      </c>
      <c r="J614" s="232"/>
      <c r="K614" s="229"/>
      <c r="L614" s="123" t="s">
        <v>237</v>
      </c>
      <c r="N614" s="64"/>
      <c r="O614" s="59"/>
      <c r="P614" s="69"/>
      <c r="Q614" s="86"/>
      <c r="R614" s="141" t="str">
        <f t="shared" si="170"/>
        <v/>
      </c>
      <c r="T614" s="64" t="str">
        <f t="shared" si="171"/>
        <v>DX2-614-</v>
      </c>
      <c r="U614" s="59" t="s">
        <v>239</v>
      </c>
      <c r="V614" s="69" t="s">
        <v>240</v>
      </c>
      <c r="W614" s="86" t="s">
        <v>244</v>
      </c>
      <c r="X614" s="12" t="str">
        <f t="shared" si="172"/>
        <v>DX2-614-BL49S</v>
      </c>
      <c r="Z614" s="64"/>
      <c r="AA614" s="59"/>
      <c r="AB614" s="69"/>
      <c r="AC614" s="86"/>
      <c r="AD614" s="12"/>
    </row>
    <row r="615" spans="1:30" x14ac:dyDescent="0.25">
      <c r="A615" s="197"/>
      <c r="B615" s="218"/>
      <c r="C615" s="222"/>
      <c r="D615" s="225"/>
      <c r="E615" s="105" t="s">
        <v>164</v>
      </c>
      <c r="F615" s="70" t="s">
        <v>228</v>
      </c>
      <c r="G615" s="60">
        <v>33</v>
      </c>
      <c r="H615" s="101" t="s">
        <v>232</v>
      </c>
      <c r="I615" s="110" t="str">
        <f t="shared" si="169"/>
        <v>PA16459-1333-92</v>
      </c>
      <c r="J615" s="233"/>
      <c r="K615" s="230"/>
      <c r="L615" s="124" t="s">
        <v>238</v>
      </c>
      <c r="N615" s="65"/>
      <c r="O615" s="60"/>
      <c r="P615" s="70"/>
      <c r="Q615" s="87"/>
      <c r="R615" s="142" t="str">
        <f t="shared" si="170"/>
        <v/>
      </c>
      <c r="T615" s="65" t="str">
        <f t="shared" si="171"/>
        <v>DX2-614-</v>
      </c>
      <c r="U615" s="60" t="s">
        <v>239</v>
      </c>
      <c r="V615" s="70" t="s">
        <v>240</v>
      </c>
      <c r="W615" s="87" t="s">
        <v>244</v>
      </c>
      <c r="X615" s="13" t="str">
        <f t="shared" si="172"/>
        <v>DX2-614-BL49S</v>
      </c>
      <c r="Z615" s="65"/>
      <c r="AA615" s="60"/>
      <c r="AB615" s="70"/>
      <c r="AC615" s="87"/>
      <c r="AD615" s="13"/>
    </row>
    <row r="616" spans="1:30" x14ac:dyDescent="0.25">
      <c r="A616" s="197"/>
      <c r="B616" s="218"/>
      <c r="C616" s="234" t="s">
        <v>12</v>
      </c>
      <c r="D616" s="234" t="s">
        <v>62</v>
      </c>
      <c r="E616" s="271" t="s">
        <v>62</v>
      </c>
      <c r="F616" s="258"/>
      <c r="G616" s="258"/>
      <c r="H616" s="258"/>
      <c r="I616" s="258"/>
      <c r="J616" s="258"/>
      <c r="K616" s="258"/>
      <c r="L616" s="259"/>
      <c r="N616" s="257" t="s">
        <v>62</v>
      </c>
      <c r="O616" s="258"/>
      <c r="P616" s="258"/>
      <c r="Q616" s="258"/>
      <c r="R616" s="259"/>
      <c r="T616" s="257" t="s">
        <v>62</v>
      </c>
      <c r="U616" s="258"/>
      <c r="V616" s="258"/>
      <c r="W616" s="258"/>
      <c r="X616" s="259"/>
      <c r="Z616" s="257" t="s">
        <v>62</v>
      </c>
      <c r="AA616" s="258"/>
      <c r="AB616" s="258"/>
      <c r="AC616" s="258"/>
      <c r="AD616" s="259"/>
    </row>
    <row r="617" spans="1:30" x14ac:dyDescent="0.25">
      <c r="A617" s="197"/>
      <c r="B617" s="218"/>
      <c r="C617" s="221"/>
      <c r="D617" s="221"/>
      <c r="E617" s="224"/>
      <c r="F617" s="261"/>
      <c r="G617" s="261"/>
      <c r="H617" s="261"/>
      <c r="I617" s="261"/>
      <c r="J617" s="261"/>
      <c r="K617" s="261"/>
      <c r="L617" s="262"/>
      <c r="N617" s="260"/>
      <c r="O617" s="261"/>
      <c r="P617" s="261"/>
      <c r="Q617" s="261"/>
      <c r="R617" s="262"/>
      <c r="T617" s="260"/>
      <c r="U617" s="261"/>
      <c r="V617" s="261"/>
      <c r="W617" s="261"/>
      <c r="X617" s="262"/>
      <c r="Z617" s="260"/>
      <c r="AA617" s="261"/>
      <c r="AB617" s="261"/>
      <c r="AC617" s="261"/>
      <c r="AD617" s="262"/>
    </row>
    <row r="618" spans="1:30" x14ac:dyDescent="0.25">
      <c r="A618" s="197"/>
      <c r="B618" s="218"/>
      <c r="C618" s="221"/>
      <c r="D618" s="221"/>
      <c r="E618" s="224"/>
      <c r="F618" s="261"/>
      <c r="G618" s="261"/>
      <c r="H618" s="261"/>
      <c r="I618" s="261"/>
      <c r="J618" s="261"/>
      <c r="K618" s="261"/>
      <c r="L618" s="262"/>
      <c r="N618" s="260"/>
      <c r="O618" s="261"/>
      <c r="P618" s="261"/>
      <c r="Q618" s="261"/>
      <c r="R618" s="262"/>
      <c r="T618" s="260"/>
      <c r="U618" s="261"/>
      <c r="V618" s="261"/>
      <c r="W618" s="261"/>
      <c r="X618" s="262"/>
      <c r="Z618" s="260"/>
      <c r="AA618" s="261"/>
      <c r="AB618" s="261"/>
      <c r="AC618" s="261"/>
      <c r="AD618" s="262"/>
    </row>
    <row r="619" spans="1:30" x14ac:dyDescent="0.25">
      <c r="A619" s="197"/>
      <c r="B619" s="218"/>
      <c r="C619" s="221"/>
      <c r="D619" s="221"/>
      <c r="E619" s="224"/>
      <c r="F619" s="261"/>
      <c r="G619" s="261"/>
      <c r="H619" s="261"/>
      <c r="I619" s="261"/>
      <c r="J619" s="261"/>
      <c r="K619" s="261"/>
      <c r="L619" s="262"/>
      <c r="N619" s="260"/>
      <c r="O619" s="261"/>
      <c r="P619" s="261"/>
      <c r="Q619" s="261"/>
      <c r="R619" s="262"/>
      <c r="T619" s="260"/>
      <c r="U619" s="261"/>
      <c r="V619" s="261"/>
      <c r="W619" s="261"/>
      <c r="X619" s="262"/>
      <c r="Z619" s="260"/>
      <c r="AA619" s="261"/>
      <c r="AB619" s="261"/>
      <c r="AC619" s="261"/>
      <c r="AD619" s="262"/>
    </row>
    <row r="620" spans="1:30" x14ac:dyDescent="0.25">
      <c r="A620" s="197"/>
      <c r="B620" s="218"/>
      <c r="C620" s="221"/>
      <c r="D620" s="221"/>
      <c r="E620" s="224"/>
      <c r="F620" s="261"/>
      <c r="G620" s="261"/>
      <c r="H620" s="261"/>
      <c r="I620" s="261"/>
      <c r="J620" s="261"/>
      <c r="K620" s="261"/>
      <c r="L620" s="262"/>
      <c r="N620" s="260"/>
      <c r="O620" s="261"/>
      <c r="P620" s="261"/>
      <c r="Q620" s="261"/>
      <c r="R620" s="262"/>
      <c r="T620" s="260"/>
      <c r="U620" s="261"/>
      <c r="V620" s="261"/>
      <c r="W620" s="261"/>
      <c r="X620" s="262"/>
      <c r="Z620" s="260"/>
      <c r="AA620" s="261"/>
      <c r="AB620" s="261"/>
      <c r="AC620" s="261"/>
      <c r="AD620" s="262"/>
    </row>
    <row r="621" spans="1:30" x14ac:dyDescent="0.25">
      <c r="A621" s="197"/>
      <c r="B621" s="218"/>
      <c r="C621" s="221"/>
      <c r="D621" s="221"/>
      <c r="E621" s="224"/>
      <c r="F621" s="261"/>
      <c r="G621" s="261"/>
      <c r="H621" s="261"/>
      <c r="I621" s="261"/>
      <c r="J621" s="261"/>
      <c r="K621" s="261"/>
      <c r="L621" s="262"/>
      <c r="N621" s="260"/>
      <c r="O621" s="261"/>
      <c r="P621" s="261"/>
      <c r="Q621" s="261"/>
      <c r="R621" s="262"/>
      <c r="T621" s="260"/>
      <c r="U621" s="261"/>
      <c r="V621" s="261"/>
      <c r="W621" s="261"/>
      <c r="X621" s="262"/>
      <c r="Z621" s="260"/>
      <c r="AA621" s="261"/>
      <c r="AB621" s="261"/>
      <c r="AC621" s="261"/>
      <c r="AD621" s="262"/>
    </row>
    <row r="622" spans="1:30" x14ac:dyDescent="0.25">
      <c r="A622" s="197"/>
      <c r="B622" s="218"/>
      <c r="C622" s="221"/>
      <c r="D622" s="221"/>
      <c r="E622" s="224"/>
      <c r="F622" s="261"/>
      <c r="G622" s="261"/>
      <c r="H622" s="261"/>
      <c r="I622" s="261"/>
      <c r="J622" s="261"/>
      <c r="K622" s="261"/>
      <c r="L622" s="262"/>
      <c r="N622" s="260"/>
      <c r="O622" s="261"/>
      <c r="P622" s="261"/>
      <c r="Q622" s="261"/>
      <c r="R622" s="262"/>
      <c r="T622" s="260"/>
      <c r="U622" s="261"/>
      <c r="V622" s="261"/>
      <c r="W622" s="261"/>
      <c r="X622" s="262"/>
      <c r="Z622" s="260"/>
      <c r="AA622" s="261"/>
      <c r="AB622" s="261"/>
      <c r="AC622" s="261"/>
      <c r="AD622" s="262"/>
    </row>
    <row r="623" spans="1:30" x14ac:dyDescent="0.25">
      <c r="A623" s="197"/>
      <c r="B623" s="218"/>
      <c r="C623" s="221"/>
      <c r="D623" s="221"/>
      <c r="E623" s="224"/>
      <c r="F623" s="261"/>
      <c r="G623" s="261"/>
      <c r="H623" s="261"/>
      <c r="I623" s="261"/>
      <c r="J623" s="261"/>
      <c r="K623" s="261"/>
      <c r="L623" s="262"/>
      <c r="N623" s="260"/>
      <c r="O623" s="261"/>
      <c r="P623" s="261"/>
      <c r="Q623" s="261"/>
      <c r="R623" s="262"/>
      <c r="T623" s="260"/>
      <c r="U623" s="261"/>
      <c r="V623" s="261"/>
      <c r="W623" s="261"/>
      <c r="X623" s="262"/>
      <c r="Z623" s="260"/>
      <c r="AA623" s="261"/>
      <c r="AB623" s="261"/>
      <c r="AC623" s="261"/>
      <c r="AD623" s="262"/>
    </row>
    <row r="624" spans="1:30" x14ac:dyDescent="0.25">
      <c r="A624" s="197"/>
      <c r="B624" s="218"/>
      <c r="C624" s="221"/>
      <c r="D624" s="221"/>
      <c r="E624" s="224"/>
      <c r="F624" s="261"/>
      <c r="G624" s="261"/>
      <c r="H624" s="261"/>
      <c r="I624" s="261"/>
      <c r="J624" s="261"/>
      <c r="K624" s="261"/>
      <c r="L624" s="262"/>
      <c r="N624" s="260"/>
      <c r="O624" s="261"/>
      <c r="P624" s="261"/>
      <c r="Q624" s="261"/>
      <c r="R624" s="262"/>
      <c r="T624" s="260"/>
      <c r="U624" s="261"/>
      <c r="V624" s="261"/>
      <c r="W624" s="261"/>
      <c r="X624" s="262"/>
      <c r="Z624" s="260"/>
      <c r="AA624" s="261"/>
      <c r="AB624" s="261"/>
      <c r="AC624" s="261"/>
      <c r="AD624" s="262"/>
    </row>
    <row r="625" spans="1:30" x14ac:dyDescent="0.25">
      <c r="A625" s="197"/>
      <c r="B625" s="218"/>
      <c r="C625" s="221"/>
      <c r="D625" s="221"/>
      <c r="E625" s="224"/>
      <c r="F625" s="261"/>
      <c r="G625" s="261"/>
      <c r="H625" s="261"/>
      <c r="I625" s="261"/>
      <c r="J625" s="261"/>
      <c r="K625" s="261"/>
      <c r="L625" s="262"/>
      <c r="N625" s="260"/>
      <c r="O625" s="261"/>
      <c r="P625" s="261"/>
      <c r="Q625" s="261"/>
      <c r="R625" s="262"/>
      <c r="T625" s="260"/>
      <c r="U625" s="261"/>
      <c r="V625" s="261"/>
      <c r="W625" s="261"/>
      <c r="X625" s="262"/>
      <c r="Z625" s="260"/>
      <c r="AA625" s="261"/>
      <c r="AB625" s="261"/>
      <c r="AC625" s="261"/>
      <c r="AD625" s="262"/>
    </row>
    <row r="626" spans="1:30" x14ac:dyDescent="0.25">
      <c r="A626" s="197"/>
      <c r="B626" s="218"/>
      <c r="C626" s="221"/>
      <c r="D626" s="221"/>
      <c r="E626" s="224"/>
      <c r="F626" s="261"/>
      <c r="G626" s="261"/>
      <c r="H626" s="261"/>
      <c r="I626" s="261"/>
      <c r="J626" s="261"/>
      <c r="K626" s="261"/>
      <c r="L626" s="262"/>
      <c r="N626" s="260"/>
      <c r="O626" s="261"/>
      <c r="P626" s="261"/>
      <c r="Q626" s="261"/>
      <c r="R626" s="262"/>
      <c r="T626" s="260"/>
      <c r="U626" s="261"/>
      <c r="V626" s="261"/>
      <c r="W626" s="261"/>
      <c r="X626" s="262"/>
      <c r="Z626" s="260"/>
      <c r="AA626" s="261"/>
      <c r="AB626" s="261"/>
      <c r="AC626" s="261"/>
      <c r="AD626" s="262"/>
    </row>
    <row r="627" spans="1:30" x14ac:dyDescent="0.25">
      <c r="A627" s="197"/>
      <c r="B627" s="218"/>
      <c r="C627" s="221"/>
      <c r="D627" s="221"/>
      <c r="E627" s="224"/>
      <c r="F627" s="261"/>
      <c r="G627" s="261"/>
      <c r="H627" s="261"/>
      <c r="I627" s="261"/>
      <c r="J627" s="261"/>
      <c r="K627" s="261"/>
      <c r="L627" s="262"/>
      <c r="N627" s="260"/>
      <c r="O627" s="261"/>
      <c r="P627" s="261"/>
      <c r="Q627" s="261"/>
      <c r="R627" s="262"/>
      <c r="T627" s="260"/>
      <c r="U627" s="261"/>
      <c r="V627" s="261"/>
      <c r="W627" s="261"/>
      <c r="X627" s="262"/>
      <c r="Z627" s="260"/>
      <c r="AA627" s="261"/>
      <c r="AB627" s="261"/>
      <c r="AC627" s="261"/>
      <c r="AD627" s="262"/>
    </row>
    <row r="628" spans="1:30" x14ac:dyDescent="0.25">
      <c r="A628" s="197"/>
      <c r="B628" s="218"/>
      <c r="C628" s="221"/>
      <c r="D628" s="221"/>
      <c r="E628" s="224"/>
      <c r="F628" s="261"/>
      <c r="G628" s="261"/>
      <c r="H628" s="261"/>
      <c r="I628" s="261"/>
      <c r="J628" s="261"/>
      <c r="K628" s="261"/>
      <c r="L628" s="262"/>
      <c r="N628" s="260"/>
      <c r="O628" s="261"/>
      <c r="P628" s="261"/>
      <c r="Q628" s="261"/>
      <c r="R628" s="262"/>
      <c r="T628" s="260"/>
      <c r="U628" s="261"/>
      <c r="V628" s="261"/>
      <c r="W628" s="261"/>
      <c r="X628" s="262"/>
      <c r="Z628" s="260"/>
      <c r="AA628" s="261"/>
      <c r="AB628" s="261"/>
      <c r="AC628" s="261"/>
      <c r="AD628" s="262"/>
    </row>
    <row r="629" spans="1:30" x14ac:dyDescent="0.25">
      <c r="A629" s="197"/>
      <c r="B629" s="218"/>
      <c r="C629" s="221"/>
      <c r="D629" s="221"/>
      <c r="E629" s="224"/>
      <c r="F629" s="261"/>
      <c r="G629" s="261"/>
      <c r="H629" s="261"/>
      <c r="I629" s="261"/>
      <c r="J629" s="261"/>
      <c r="K629" s="261"/>
      <c r="L629" s="262"/>
      <c r="N629" s="260"/>
      <c r="O629" s="261"/>
      <c r="P629" s="261"/>
      <c r="Q629" s="261"/>
      <c r="R629" s="262"/>
      <c r="T629" s="260"/>
      <c r="U629" s="261"/>
      <c r="V629" s="261"/>
      <c r="W629" s="261"/>
      <c r="X629" s="262"/>
      <c r="Z629" s="260"/>
      <c r="AA629" s="261"/>
      <c r="AB629" s="261"/>
      <c r="AC629" s="261"/>
      <c r="AD629" s="262"/>
    </row>
    <row r="630" spans="1:30" x14ac:dyDescent="0.25">
      <c r="A630" s="197"/>
      <c r="B630" s="218"/>
      <c r="C630" s="221"/>
      <c r="D630" s="221"/>
      <c r="E630" s="224"/>
      <c r="F630" s="261"/>
      <c r="G630" s="261"/>
      <c r="H630" s="261"/>
      <c r="I630" s="261"/>
      <c r="J630" s="261"/>
      <c r="K630" s="261"/>
      <c r="L630" s="262"/>
      <c r="N630" s="260"/>
      <c r="O630" s="261"/>
      <c r="P630" s="261"/>
      <c r="Q630" s="261"/>
      <c r="R630" s="262"/>
      <c r="T630" s="260"/>
      <c r="U630" s="261"/>
      <c r="V630" s="261"/>
      <c r="W630" s="261"/>
      <c r="X630" s="262"/>
      <c r="Z630" s="260"/>
      <c r="AA630" s="261"/>
      <c r="AB630" s="261"/>
      <c r="AC630" s="261"/>
      <c r="AD630" s="262"/>
    </row>
    <row r="631" spans="1:30" x14ac:dyDescent="0.25">
      <c r="A631" s="197"/>
      <c r="B631" s="218"/>
      <c r="C631" s="221"/>
      <c r="D631" s="221"/>
      <c r="E631" s="224"/>
      <c r="F631" s="261"/>
      <c r="G631" s="261"/>
      <c r="H631" s="261"/>
      <c r="I631" s="261"/>
      <c r="J631" s="261"/>
      <c r="K631" s="261"/>
      <c r="L631" s="262"/>
      <c r="N631" s="260"/>
      <c r="O631" s="261"/>
      <c r="P631" s="261"/>
      <c r="Q631" s="261"/>
      <c r="R631" s="262"/>
      <c r="T631" s="260"/>
      <c r="U631" s="261"/>
      <c r="V631" s="261"/>
      <c r="W631" s="261"/>
      <c r="X631" s="262"/>
      <c r="Z631" s="260"/>
      <c r="AA631" s="261"/>
      <c r="AB631" s="261"/>
      <c r="AC631" s="261"/>
      <c r="AD631" s="262"/>
    </row>
    <row r="632" spans="1:30" x14ac:dyDescent="0.25">
      <c r="A632" s="197"/>
      <c r="B632" s="218"/>
      <c r="C632" s="221"/>
      <c r="D632" s="221"/>
      <c r="E632" s="224"/>
      <c r="F632" s="261"/>
      <c r="G632" s="261"/>
      <c r="H632" s="261"/>
      <c r="I632" s="261"/>
      <c r="J632" s="261"/>
      <c r="K632" s="261"/>
      <c r="L632" s="262"/>
      <c r="N632" s="260"/>
      <c r="O632" s="261"/>
      <c r="P632" s="261"/>
      <c r="Q632" s="261"/>
      <c r="R632" s="262"/>
      <c r="T632" s="260"/>
      <c r="U632" s="261"/>
      <c r="V632" s="261"/>
      <c r="W632" s="261"/>
      <c r="X632" s="262"/>
      <c r="Z632" s="260"/>
      <c r="AA632" s="261"/>
      <c r="AB632" s="261"/>
      <c r="AC632" s="261"/>
      <c r="AD632" s="262"/>
    </row>
    <row r="633" spans="1:30" x14ac:dyDescent="0.25">
      <c r="A633" s="197"/>
      <c r="B633" s="218"/>
      <c r="C633" s="221"/>
      <c r="D633" s="221"/>
      <c r="E633" s="224"/>
      <c r="F633" s="261"/>
      <c r="G633" s="261"/>
      <c r="H633" s="261"/>
      <c r="I633" s="261"/>
      <c r="J633" s="261"/>
      <c r="K633" s="261"/>
      <c r="L633" s="262"/>
      <c r="N633" s="260"/>
      <c r="O633" s="261"/>
      <c r="P633" s="261"/>
      <c r="Q633" s="261"/>
      <c r="R633" s="262"/>
      <c r="T633" s="260"/>
      <c r="U633" s="261"/>
      <c r="V633" s="261"/>
      <c r="W633" s="261"/>
      <c r="X633" s="262"/>
      <c r="Z633" s="260"/>
      <c r="AA633" s="261"/>
      <c r="AB633" s="261"/>
      <c r="AC633" s="261"/>
      <c r="AD633" s="262"/>
    </row>
    <row r="634" spans="1:30" x14ac:dyDescent="0.25">
      <c r="A634" s="197"/>
      <c r="B634" s="218"/>
      <c r="C634" s="221"/>
      <c r="D634" s="221"/>
      <c r="E634" s="224"/>
      <c r="F634" s="261"/>
      <c r="G634" s="261"/>
      <c r="H634" s="261"/>
      <c r="I634" s="261"/>
      <c r="J634" s="261"/>
      <c r="K634" s="261"/>
      <c r="L634" s="262"/>
      <c r="N634" s="260"/>
      <c r="O634" s="261"/>
      <c r="P634" s="261"/>
      <c r="Q634" s="261"/>
      <c r="R634" s="262"/>
      <c r="T634" s="260"/>
      <c r="U634" s="261"/>
      <c r="V634" s="261"/>
      <c r="W634" s="261"/>
      <c r="X634" s="262"/>
      <c r="Z634" s="260"/>
      <c r="AA634" s="261"/>
      <c r="AB634" s="261"/>
      <c r="AC634" s="261"/>
      <c r="AD634" s="262"/>
    </row>
    <row r="635" spans="1:30" x14ac:dyDescent="0.25">
      <c r="A635" s="197"/>
      <c r="B635" s="218"/>
      <c r="C635" s="221"/>
      <c r="D635" s="221"/>
      <c r="E635" s="224"/>
      <c r="F635" s="261"/>
      <c r="G635" s="261"/>
      <c r="H635" s="261"/>
      <c r="I635" s="261"/>
      <c r="J635" s="261"/>
      <c r="K635" s="261"/>
      <c r="L635" s="262"/>
      <c r="N635" s="260"/>
      <c r="O635" s="261"/>
      <c r="P635" s="261"/>
      <c r="Q635" s="261"/>
      <c r="R635" s="262"/>
      <c r="T635" s="260"/>
      <c r="U635" s="261"/>
      <c r="V635" s="261"/>
      <c r="W635" s="261"/>
      <c r="X635" s="262"/>
      <c r="Z635" s="260"/>
      <c r="AA635" s="261"/>
      <c r="AB635" s="261"/>
      <c r="AC635" s="261"/>
      <c r="AD635" s="262"/>
    </row>
    <row r="636" spans="1:30" ht="15.75" thickBot="1" x14ac:dyDescent="0.3">
      <c r="A636" s="216"/>
      <c r="B636" s="219"/>
      <c r="C636" s="236"/>
      <c r="D636" s="236"/>
      <c r="E636" s="237"/>
      <c r="F636" s="264"/>
      <c r="G636" s="264"/>
      <c r="H636" s="264"/>
      <c r="I636" s="264"/>
      <c r="J636" s="264"/>
      <c r="K636" s="264"/>
      <c r="L636" s="265"/>
      <c r="N636" s="263"/>
      <c r="O636" s="264"/>
      <c r="P636" s="264"/>
      <c r="Q636" s="264"/>
      <c r="R636" s="265"/>
      <c r="T636" s="263"/>
      <c r="U636" s="264"/>
      <c r="V636" s="264"/>
      <c r="W636" s="264"/>
      <c r="X636" s="265"/>
      <c r="Z636" s="263"/>
      <c r="AA636" s="264"/>
      <c r="AB636" s="264"/>
      <c r="AC636" s="264"/>
      <c r="AD636" s="265"/>
    </row>
    <row r="637" spans="1:30" x14ac:dyDescent="0.25">
      <c r="A637" s="215" t="s">
        <v>263</v>
      </c>
      <c r="B637" s="217"/>
      <c r="C637" s="220" t="s">
        <v>8</v>
      </c>
      <c r="D637" s="223" t="s">
        <v>125</v>
      </c>
      <c r="E637" s="115" t="s">
        <v>166</v>
      </c>
      <c r="F637" s="47" t="s">
        <v>227</v>
      </c>
      <c r="G637" s="116">
        <v>33</v>
      </c>
      <c r="H637" s="117" t="s">
        <v>230</v>
      </c>
      <c r="I637" s="118" t="str">
        <f t="shared" si="169"/>
        <v>PA12884-0033-00</v>
      </c>
      <c r="J637" s="119" t="s">
        <v>255</v>
      </c>
      <c r="K637" s="120" t="s">
        <v>171</v>
      </c>
      <c r="L637" s="121" t="s">
        <v>248</v>
      </c>
      <c r="N637" s="155" t="s">
        <v>224</v>
      </c>
      <c r="O637" s="116">
        <v>711</v>
      </c>
      <c r="P637" s="47"/>
      <c r="Q637" s="132"/>
      <c r="R637" s="139" t="str">
        <f>N637&amp;O637&amp;P637&amp;Q637</f>
        <v>DX1-614-711</v>
      </c>
      <c r="T637" s="135" t="str">
        <f>N637</f>
        <v>DX1-614-</v>
      </c>
      <c r="U637" s="116" t="s">
        <v>239</v>
      </c>
      <c r="V637" s="47" t="s">
        <v>194</v>
      </c>
      <c r="W637" s="132"/>
      <c r="X637" s="136" t="str">
        <f>T637&amp;U637&amp;V637&amp;W637</f>
        <v>DX1-614-BN</v>
      </c>
      <c r="Z637" s="135" t="str">
        <f>T637</f>
        <v>DX1-614-</v>
      </c>
      <c r="AA637" s="116" t="s">
        <v>239</v>
      </c>
      <c r="AB637" s="47" t="s">
        <v>194</v>
      </c>
      <c r="AC637" s="132"/>
      <c r="AD637" s="136" t="str">
        <f>Z637&amp;AA637&amp;AB637&amp;AC637</f>
        <v>DX1-614-BN</v>
      </c>
    </row>
    <row r="638" spans="1:30" x14ac:dyDescent="0.25">
      <c r="A638" s="197"/>
      <c r="B638" s="218"/>
      <c r="C638" s="221"/>
      <c r="D638" s="224"/>
      <c r="E638" s="103" t="s">
        <v>166</v>
      </c>
      <c r="F638" s="92" t="s">
        <v>183</v>
      </c>
      <c r="G638" s="84">
        <v>33</v>
      </c>
      <c r="H638" s="99"/>
      <c r="I638" s="108" t="str">
        <f t="shared" si="169"/>
        <v>PA12884-0233</v>
      </c>
      <c r="J638" s="226" t="s">
        <v>256</v>
      </c>
      <c r="K638" s="228" t="s">
        <v>86</v>
      </c>
      <c r="L638" s="122" t="s">
        <v>233</v>
      </c>
      <c r="N638" s="133" t="str">
        <f>N637</f>
        <v>DX1-614-</v>
      </c>
      <c r="O638" s="84">
        <v>711</v>
      </c>
      <c r="P638" s="92" t="s">
        <v>193</v>
      </c>
      <c r="Q638" s="85" t="s">
        <v>172</v>
      </c>
      <c r="R638" s="140" t="str">
        <f t="shared" ref="R638:R657" si="176">N638&amp;O638&amp;P638&amp;Q638</f>
        <v>DX1-614-711MC</v>
      </c>
      <c r="T638" s="133" t="str">
        <f t="shared" ref="T638:T657" si="177">T637</f>
        <v>DX1-614-</v>
      </c>
      <c r="U638" s="84" t="s">
        <v>239</v>
      </c>
      <c r="V638" s="92" t="s">
        <v>240</v>
      </c>
      <c r="W638" s="85" t="s">
        <v>172</v>
      </c>
      <c r="X638" s="14" t="str">
        <f t="shared" ref="X638:X657" si="178">T638&amp;U638&amp;V638&amp;W638</f>
        <v>DX1-614-BL49C</v>
      </c>
      <c r="Z638" s="133" t="str">
        <f t="shared" ref="Z638:Z653" si="179">Z637</f>
        <v>DX1-614-</v>
      </c>
      <c r="AA638" s="84" t="s">
        <v>239</v>
      </c>
      <c r="AB638" s="92" t="s">
        <v>240</v>
      </c>
      <c r="AC638" s="85" t="s">
        <v>172</v>
      </c>
      <c r="AD638" s="14" t="str">
        <f t="shared" ref="AD638:AD653" si="180">Z638&amp;AA638&amp;AB638&amp;AC638</f>
        <v>DX1-614-BL49C</v>
      </c>
    </row>
    <row r="639" spans="1:30" x14ac:dyDescent="0.25">
      <c r="A639" s="197"/>
      <c r="B639" s="218"/>
      <c r="C639" s="221"/>
      <c r="D639" s="224"/>
      <c r="E639" s="104" t="s">
        <v>166</v>
      </c>
      <c r="F639" s="69" t="s">
        <v>183</v>
      </c>
      <c r="G639" s="59">
        <v>33</v>
      </c>
      <c r="H639" s="100" t="s">
        <v>230</v>
      </c>
      <c r="I639" s="109" t="str">
        <f t="shared" si="169"/>
        <v>PA12884-0233-00</v>
      </c>
      <c r="J639" s="226"/>
      <c r="K639" s="229"/>
      <c r="L639" s="123" t="s">
        <v>248</v>
      </c>
      <c r="N639" s="64" t="str">
        <f t="shared" ref="N639:N653" si="181">N638</f>
        <v>DX1-614-</v>
      </c>
      <c r="O639" s="59">
        <v>711</v>
      </c>
      <c r="P639" s="69" t="s">
        <v>193</v>
      </c>
      <c r="Q639" s="86"/>
      <c r="R639" s="141" t="str">
        <f t="shared" si="176"/>
        <v>DX1-614-711M</v>
      </c>
      <c r="T639" s="64" t="str">
        <f t="shared" si="177"/>
        <v>DX1-614-</v>
      </c>
      <c r="U639" s="59" t="s">
        <v>239</v>
      </c>
      <c r="V639" s="69" t="s">
        <v>240</v>
      </c>
      <c r="W639" s="86"/>
      <c r="X639" s="12" t="str">
        <f t="shared" si="178"/>
        <v>DX1-614-BL49</v>
      </c>
      <c r="Z639" s="64" t="str">
        <f t="shared" si="179"/>
        <v>DX1-614-</v>
      </c>
      <c r="AA639" s="59" t="s">
        <v>239</v>
      </c>
      <c r="AB639" s="69" t="s">
        <v>240</v>
      </c>
      <c r="AC639" s="86"/>
      <c r="AD639" s="12" t="str">
        <f t="shared" si="180"/>
        <v>DX1-614-BL49</v>
      </c>
    </row>
    <row r="640" spans="1:30" x14ac:dyDescent="0.25">
      <c r="A640" s="197"/>
      <c r="B640" s="218"/>
      <c r="C640" s="221"/>
      <c r="D640" s="224"/>
      <c r="E640" s="104" t="s">
        <v>166</v>
      </c>
      <c r="F640" s="69" t="s">
        <v>183</v>
      </c>
      <c r="G640" s="59">
        <v>33</v>
      </c>
      <c r="H640" s="100" t="s">
        <v>231</v>
      </c>
      <c r="I640" s="109" t="str">
        <f t="shared" si="169"/>
        <v>PA12884-0233-91</v>
      </c>
      <c r="J640" s="226"/>
      <c r="K640" s="229"/>
      <c r="L640" s="123" t="s">
        <v>237</v>
      </c>
      <c r="N640" s="64" t="str">
        <f t="shared" si="181"/>
        <v>DX1-614-</v>
      </c>
      <c r="O640" s="59">
        <v>711</v>
      </c>
      <c r="P640" s="69" t="s">
        <v>193</v>
      </c>
      <c r="Q640" s="86" t="s">
        <v>244</v>
      </c>
      <c r="R640" s="141" t="str">
        <f t="shared" si="176"/>
        <v>DX1-614-711MS</v>
      </c>
      <c r="T640" s="64" t="str">
        <f t="shared" si="177"/>
        <v>DX1-614-</v>
      </c>
      <c r="U640" s="59" t="s">
        <v>239</v>
      </c>
      <c r="V640" s="69" t="s">
        <v>240</v>
      </c>
      <c r="W640" s="86" t="s">
        <v>244</v>
      </c>
      <c r="X640" s="12" t="str">
        <f t="shared" si="178"/>
        <v>DX1-614-BL49S</v>
      </c>
      <c r="Z640" s="64" t="str">
        <f t="shared" si="179"/>
        <v>DX1-614-</v>
      </c>
      <c r="AA640" s="59" t="s">
        <v>239</v>
      </c>
      <c r="AB640" s="69" t="s">
        <v>240</v>
      </c>
      <c r="AC640" s="86" t="s">
        <v>244</v>
      </c>
      <c r="AD640" s="12" t="str">
        <f t="shared" si="180"/>
        <v>DX1-614-BL49S</v>
      </c>
    </row>
    <row r="641" spans="1:30" x14ac:dyDescent="0.25">
      <c r="A641" s="197"/>
      <c r="B641" s="218"/>
      <c r="C641" s="221"/>
      <c r="D641" s="224"/>
      <c r="E641" s="105" t="s">
        <v>166</v>
      </c>
      <c r="F641" s="70" t="s">
        <v>183</v>
      </c>
      <c r="G641" s="60">
        <v>33</v>
      </c>
      <c r="H641" s="101" t="s">
        <v>232</v>
      </c>
      <c r="I641" s="110" t="str">
        <f t="shared" si="169"/>
        <v>PA12884-0233-92</v>
      </c>
      <c r="J641" s="226"/>
      <c r="K641" s="230"/>
      <c r="L641" s="124" t="s">
        <v>238</v>
      </c>
      <c r="N641" s="65" t="str">
        <f t="shared" si="181"/>
        <v>DX1-614-</v>
      </c>
      <c r="O641" s="60">
        <v>711</v>
      </c>
      <c r="P641" s="70" t="s">
        <v>193</v>
      </c>
      <c r="Q641" s="87" t="s">
        <v>244</v>
      </c>
      <c r="R641" s="142" t="str">
        <f t="shared" si="176"/>
        <v>DX1-614-711MS</v>
      </c>
      <c r="T641" s="65" t="str">
        <f t="shared" si="177"/>
        <v>DX1-614-</v>
      </c>
      <c r="U641" s="60" t="s">
        <v>239</v>
      </c>
      <c r="V641" s="70" t="s">
        <v>240</v>
      </c>
      <c r="W641" s="87" t="s">
        <v>244</v>
      </c>
      <c r="X641" s="13" t="str">
        <f t="shared" si="178"/>
        <v>DX1-614-BL49S</v>
      </c>
      <c r="Z641" s="65" t="str">
        <f t="shared" si="179"/>
        <v>DX1-614-</v>
      </c>
      <c r="AA641" s="60" t="s">
        <v>239</v>
      </c>
      <c r="AB641" s="70" t="s">
        <v>240</v>
      </c>
      <c r="AC641" s="87" t="s">
        <v>244</v>
      </c>
      <c r="AD641" s="13" t="str">
        <f t="shared" si="180"/>
        <v>DX1-614-BL49S</v>
      </c>
    </row>
    <row r="642" spans="1:30" x14ac:dyDescent="0.25">
      <c r="A642" s="197"/>
      <c r="B642" s="218"/>
      <c r="C642" s="221"/>
      <c r="D642" s="224"/>
      <c r="E642" s="103" t="s">
        <v>166</v>
      </c>
      <c r="F642" s="92" t="s">
        <v>185</v>
      </c>
      <c r="G642" s="84">
        <v>33</v>
      </c>
      <c r="H642" s="99"/>
      <c r="I642" s="108" t="str">
        <f t="shared" si="169"/>
        <v>PA12884-5133</v>
      </c>
      <c r="J642" s="226"/>
      <c r="K642" s="228" t="s">
        <v>249</v>
      </c>
      <c r="L642" s="122" t="s">
        <v>233</v>
      </c>
      <c r="N642" s="133" t="str">
        <f t="shared" si="181"/>
        <v>DX1-614-</v>
      </c>
      <c r="O642" s="84">
        <v>711</v>
      </c>
      <c r="P642" s="92" t="s">
        <v>172</v>
      </c>
      <c r="Q642" s="85" t="s">
        <v>172</v>
      </c>
      <c r="R642" s="140" t="str">
        <f t="shared" si="176"/>
        <v>DX1-614-711CC</v>
      </c>
      <c r="T642" s="133" t="str">
        <f t="shared" si="177"/>
        <v>DX1-614-</v>
      </c>
      <c r="U642" s="84" t="s">
        <v>239</v>
      </c>
      <c r="V642" s="92" t="s">
        <v>241</v>
      </c>
      <c r="W642" s="85" t="s">
        <v>172</v>
      </c>
      <c r="X642" s="14" t="str">
        <f t="shared" si="178"/>
        <v>DX1-614-BL42C</v>
      </c>
      <c r="Z642" s="133" t="str">
        <f t="shared" si="179"/>
        <v>DX1-614-</v>
      </c>
      <c r="AA642" s="84" t="s">
        <v>239</v>
      </c>
      <c r="AB642" s="92" t="s">
        <v>241</v>
      </c>
      <c r="AC642" s="85" t="s">
        <v>172</v>
      </c>
      <c r="AD642" s="14" t="str">
        <f t="shared" si="180"/>
        <v>DX1-614-BL42C</v>
      </c>
    </row>
    <row r="643" spans="1:30" x14ac:dyDescent="0.25">
      <c r="A643" s="197"/>
      <c r="B643" s="218"/>
      <c r="C643" s="221"/>
      <c r="D643" s="224"/>
      <c r="E643" s="104" t="s">
        <v>166</v>
      </c>
      <c r="F643" s="69" t="s">
        <v>185</v>
      </c>
      <c r="G643" s="59">
        <v>33</v>
      </c>
      <c r="H643" s="100" t="s">
        <v>230</v>
      </c>
      <c r="I643" s="109" t="str">
        <f t="shared" si="169"/>
        <v>PA12884-5133-00</v>
      </c>
      <c r="J643" s="226"/>
      <c r="K643" s="229"/>
      <c r="L643" s="123" t="s">
        <v>248</v>
      </c>
      <c r="N643" s="64" t="str">
        <f t="shared" si="181"/>
        <v>DX1-614-</v>
      </c>
      <c r="O643" s="59">
        <v>711</v>
      </c>
      <c r="P643" s="69" t="s">
        <v>172</v>
      </c>
      <c r="Q643" s="86"/>
      <c r="R643" s="141" t="str">
        <f t="shared" si="176"/>
        <v>DX1-614-711C</v>
      </c>
      <c r="T643" s="64" t="str">
        <f t="shared" si="177"/>
        <v>DX1-614-</v>
      </c>
      <c r="U643" s="59" t="s">
        <v>239</v>
      </c>
      <c r="V643" s="69" t="s">
        <v>241</v>
      </c>
      <c r="W643" s="86"/>
      <c r="X643" s="12" t="str">
        <f t="shared" si="178"/>
        <v>DX1-614-BL42</v>
      </c>
      <c r="Z643" s="64" t="str">
        <f t="shared" si="179"/>
        <v>DX1-614-</v>
      </c>
      <c r="AA643" s="59" t="s">
        <v>239</v>
      </c>
      <c r="AB643" s="69" t="s">
        <v>241</v>
      </c>
      <c r="AC643" s="86"/>
      <c r="AD643" s="12" t="str">
        <f t="shared" si="180"/>
        <v>DX1-614-BL42</v>
      </c>
    </row>
    <row r="644" spans="1:30" x14ac:dyDescent="0.25">
      <c r="A644" s="197"/>
      <c r="B644" s="218"/>
      <c r="C644" s="221"/>
      <c r="D644" s="224"/>
      <c r="E644" s="104" t="s">
        <v>166</v>
      </c>
      <c r="F644" s="69" t="s">
        <v>185</v>
      </c>
      <c r="G644" s="59">
        <v>33</v>
      </c>
      <c r="H644" s="100" t="s">
        <v>231</v>
      </c>
      <c r="I644" s="109" t="str">
        <f t="shared" si="169"/>
        <v>PA12884-5133-91</v>
      </c>
      <c r="J644" s="226"/>
      <c r="K644" s="229"/>
      <c r="L644" s="123" t="s">
        <v>237</v>
      </c>
      <c r="N644" s="64" t="str">
        <f t="shared" si="181"/>
        <v>DX1-614-</v>
      </c>
      <c r="O644" s="59">
        <v>711</v>
      </c>
      <c r="P644" s="69" t="s">
        <v>172</v>
      </c>
      <c r="Q644" s="86" t="s">
        <v>244</v>
      </c>
      <c r="R644" s="141" t="str">
        <f t="shared" si="176"/>
        <v>DX1-614-711CS</v>
      </c>
      <c r="T644" s="64" t="str">
        <f t="shared" si="177"/>
        <v>DX1-614-</v>
      </c>
      <c r="U644" s="59" t="s">
        <v>239</v>
      </c>
      <c r="V644" s="69" t="s">
        <v>241</v>
      </c>
      <c r="W644" s="86" t="s">
        <v>244</v>
      </c>
      <c r="X644" s="12" t="str">
        <f t="shared" si="178"/>
        <v>DX1-614-BL42S</v>
      </c>
      <c r="Z644" s="64" t="str">
        <f t="shared" si="179"/>
        <v>DX1-614-</v>
      </c>
      <c r="AA644" s="59" t="s">
        <v>239</v>
      </c>
      <c r="AB644" s="69" t="s">
        <v>241</v>
      </c>
      <c r="AC644" s="86" t="s">
        <v>244</v>
      </c>
      <c r="AD644" s="12" t="str">
        <f t="shared" si="180"/>
        <v>DX1-614-BL42S</v>
      </c>
    </row>
    <row r="645" spans="1:30" x14ac:dyDescent="0.25">
      <c r="A645" s="197"/>
      <c r="B645" s="218"/>
      <c r="C645" s="221"/>
      <c r="D645" s="224"/>
      <c r="E645" s="105" t="s">
        <v>166</v>
      </c>
      <c r="F645" s="70" t="s">
        <v>185</v>
      </c>
      <c r="G645" s="60">
        <v>33</v>
      </c>
      <c r="H645" s="101" t="s">
        <v>232</v>
      </c>
      <c r="I645" s="110" t="str">
        <f t="shared" si="169"/>
        <v>PA12884-5133-92</v>
      </c>
      <c r="J645" s="226"/>
      <c r="K645" s="230"/>
      <c r="L645" s="124" t="s">
        <v>238</v>
      </c>
      <c r="N645" s="65" t="str">
        <f t="shared" si="181"/>
        <v>DX1-614-</v>
      </c>
      <c r="O645" s="60">
        <v>711</v>
      </c>
      <c r="P645" s="70" t="s">
        <v>172</v>
      </c>
      <c r="Q645" s="87" t="s">
        <v>244</v>
      </c>
      <c r="R645" s="142" t="str">
        <f t="shared" si="176"/>
        <v>DX1-614-711CS</v>
      </c>
      <c r="T645" s="65" t="str">
        <f t="shared" si="177"/>
        <v>DX1-614-</v>
      </c>
      <c r="U645" s="60" t="s">
        <v>239</v>
      </c>
      <c r="V645" s="70" t="s">
        <v>241</v>
      </c>
      <c r="W645" s="87" t="s">
        <v>244</v>
      </c>
      <c r="X645" s="13" t="str">
        <f t="shared" si="178"/>
        <v>DX1-614-BL42S</v>
      </c>
      <c r="Z645" s="65" t="str">
        <f t="shared" si="179"/>
        <v>DX1-614-</v>
      </c>
      <c r="AA645" s="60" t="s">
        <v>239</v>
      </c>
      <c r="AB645" s="70" t="s">
        <v>241</v>
      </c>
      <c r="AC645" s="87" t="s">
        <v>244</v>
      </c>
      <c r="AD645" s="13" t="str">
        <f t="shared" si="180"/>
        <v>DX1-614-BL42S</v>
      </c>
    </row>
    <row r="646" spans="1:30" x14ac:dyDescent="0.25">
      <c r="A646" s="197"/>
      <c r="B646" s="218"/>
      <c r="C646" s="221"/>
      <c r="D646" s="224"/>
      <c r="E646" s="103" t="s">
        <v>166</v>
      </c>
      <c r="F646" s="92" t="s">
        <v>187</v>
      </c>
      <c r="G646" s="84">
        <v>33</v>
      </c>
      <c r="H646" s="99"/>
      <c r="I646" s="108" t="str">
        <f t="shared" si="169"/>
        <v>PA12884-5733</v>
      </c>
      <c r="J646" s="226"/>
      <c r="K646" s="228" t="s">
        <v>250</v>
      </c>
      <c r="L646" s="122" t="s">
        <v>233</v>
      </c>
      <c r="N646" s="133" t="str">
        <f t="shared" si="181"/>
        <v>DX1-614-</v>
      </c>
      <c r="O646" s="84">
        <v>711</v>
      </c>
      <c r="P646" s="92" t="s">
        <v>196</v>
      </c>
      <c r="Q646" s="85" t="s">
        <v>172</v>
      </c>
      <c r="R646" s="140" t="str">
        <f t="shared" si="176"/>
        <v>DX1-614-711JC</v>
      </c>
      <c r="T646" s="133" t="str">
        <f t="shared" si="177"/>
        <v>DX1-614-</v>
      </c>
      <c r="U646" s="84" t="s">
        <v>239</v>
      </c>
      <c r="V646" s="92" t="s">
        <v>242</v>
      </c>
      <c r="W646" s="85" t="s">
        <v>172</v>
      </c>
      <c r="X646" s="14" t="str">
        <f t="shared" si="178"/>
        <v>DX1-614-BL53C</v>
      </c>
      <c r="Z646" s="133" t="str">
        <f t="shared" si="179"/>
        <v>DX1-614-</v>
      </c>
      <c r="AA646" s="84" t="s">
        <v>239</v>
      </c>
      <c r="AB646" s="92" t="s">
        <v>242</v>
      </c>
      <c r="AC646" s="85" t="s">
        <v>172</v>
      </c>
      <c r="AD646" s="14" t="str">
        <f t="shared" si="180"/>
        <v>DX1-614-BL53C</v>
      </c>
    </row>
    <row r="647" spans="1:30" x14ac:dyDescent="0.25">
      <c r="A647" s="197"/>
      <c r="B647" s="218"/>
      <c r="C647" s="221"/>
      <c r="D647" s="224"/>
      <c r="E647" s="104" t="s">
        <v>166</v>
      </c>
      <c r="F647" s="69" t="s">
        <v>187</v>
      </c>
      <c r="G647" s="59">
        <v>33</v>
      </c>
      <c r="H647" s="100" t="s">
        <v>230</v>
      </c>
      <c r="I647" s="109" t="str">
        <f t="shared" si="169"/>
        <v>PA12884-5733-00</v>
      </c>
      <c r="J647" s="226"/>
      <c r="K647" s="229"/>
      <c r="L647" s="123" t="s">
        <v>248</v>
      </c>
      <c r="N647" s="64" t="str">
        <f t="shared" si="181"/>
        <v>DX1-614-</v>
      </c>
      <c r="O647" s="59">
        <v>711</v>
      </c>
      <c r="P647" s="69" t="s">
        <v>196</v>
      </c>
      <c r="Q647" s="86"/>
      <c r="R647" s="141" t="str">
        <f t="shared" si="176"/>
        <v>DX1-614-711J</v>
      </c>
      <c r="T647" s="64" t="str">
        <f t="shared" si="177"/>
        <v>DX1-614-</v>
      </c>
      <c r="U647" s="59" t="s">
        <v>239</v>
      </c>
      <c r="V647" s="69" t="s">
        <v>242</v>
      </c>
      <c r="W647" s="86"/>
      <c r="X647" s="12" t="str">
        <f t="shared" si="178"/>
        <v>DX1-614-BL53</v>
      </c>
      <c r="Z647" s="64" t="str">
        <f t="shared" si="179"/>
        <v>DX1-614-</v>
      </c>
      <c r="AA647" s="59" t="s">
        <v>239</v>
      </c>
      <c r="AB647" s="69" t="s">
        <v>242</v>
      </c>
      <c r="AC647" s="86"/>
      <c r="AD647" s="12" t="str">
        <f t="shared" si="180"/>
        <v>DX1-614-BL53</v>
      </c>
    </row>
    <row r="648" spans="1:30" x14ac:dyDescent="0.25">
      <c r="A648" s="197"/>
      <c r="B648" s="218"/>
      <c r="C648" s="221"/>
      <c r="D648" s="224"/>
      <c r="E648" s="104" t="s">
        <v>166</v>
      </c>
      <c r="F648" s="69" t="s">
        <v>187</v>
      </c>
      <c r="G648" s="59">
        <v>33</v>
      </c>
      <c r="H648" s="100" t="s">
        <v>231</v>
      </c>
      <c r="I648" s="109" t="str">
        <f t="shared" ref="I648:I711" si="182">E648&amp;F648&amp;G648&amp;H648</f>
        <v>PA12884-5733-91</v>
      </c>
      <c r="J648" s="226"/>
      <c r="K648" s="229"/>
      <c r="L648" s="123" t="s">
        <v>237</v>
      </c>
      <c r="N648" s="64" t="str">
        <f t="shared" si="181"/>
        <v>DX1-614-</v>
      </c>
      <c r="O648" s="59">
        <v>711</v>
      </c>
      <c r="P648" s="69" t="s">
        <v>196</v>
      </c>
      <c r="Q648" s="86" t="s">
        <v>244</v>
      </c>
      <c r="R648" s="141" t="str">
        <f t="shared" si="176"/>
        <v>DX1-614-711JS</v>
      </c>
      <c r="T648" s="64" t="str">
        <f t="shared" si="177"/>
        <v>DX1-614-</v>
      </c>
      <c r="U648" s="59" t="s">
        <v>239</v>
      </c>
      <c r="V648" s="69" t="s">
        <v>242</v>
      </c>
      <c r="W648" s="86" t="s">
        <v>244</v>
      </c>
      <c r="X648" s="12" t="str">
        <f t="shared" si="178"/>
        <v>DX1-614-BL53S</v>
      </c>
      <c r="Z648" s="64" t="str">
        <f t="shared" si="179"/>
        <v>DX1-614-</v>
      </c>
      <c r="AA648" s="59" t="s">
        <v>239</v>
      </c>
      <c r="AB648" s="69" t="s">
        <v>242</v>
      </c>
      <c r="AC648" s="86" t="s">
        <v>244</v>
      </c>
      <c r="AD648" s="12" t="str">
        <f t="shared" si="180"/>
        <v>DX1-614-BL53S</v>
      </c>
    </row>
    <row r="649" spans="1:30" x14ac:dyDescent="0.25">
      <c r="A649" s="197"/>
      <c r="B649" s="218"/>
      <c r="C649" s="221"/>
      <c r="D649" s="224"/>
      <c r="E649" s="105" t="s">
        <v>166</v>
      </c>
      <c r="F649" s="70" t="s">
        <v>187</v>
      </c>
      <c r="G649" s="60">
        <v>33</v>
      </c>
      <c r="H649" s="101" t="s">
        <v>232</v>
      </c>
      <c r="I649" s="110" t="str">
        <f t="shared" si="182"/>
        <v>PA12884-5733-92</v>
      </c>
      <c r="J649" s="226"/>
      <c r="K649" s="230"/>
      <c r="L649" s="124" t="s">
        <v>238</v>
      </c>
      <c r="N649" s="65" t="str">
        <f t="shared" si="181"/>
        <v>DX1-614-</v>
      </c>
      <c r="O649" s="60">
        <v>711</v>
      </c>
      <c r="P649" s="70" t="s">
        <v>196</v>
      </c>
      <c r="Q649" s="87" t="s">
        <v>244</v>
      </c>
      <c r="R649" s="142" t="str">
        <f t="shared" si="176"/>
        <v>DX1-614-711JS</v>
      </c>
      <c r="T649" s="65" t="str">
        <f t="shared" si="177"/>
        <v>DX1-614-</v>
      </c>
      <c r="U649" s="60" t="s">
        <v>239</v>
      </c>
      <c r="V649" s="70" t="s">
        <v>242</v>
      </c>
      <c r="W649" s="87" t="s">
        <v>244</v>
      </c>
      <c r="X649" s="13" t="str">
        <f t="shared" si="178"/>
        <v>DX1-614-BL53S</v>
      </c>
      <c r="Z649" s="65" t="str">
        <f t="shared" si="179"/>
        <v>DX1-614-</v>
      </c>
      <c r="AA649" s="60" t="s">
        <v>239</v>
      </c>
      <c r="AB649" s="70" t="s">
        <v>242</v>
      </c>
      <c r="AC649" s="87" t="s">
        <v>244</v>
      </c>
      <c r="AD649" s="13" t="str">
        <f t="shared" si="180"/>
        <v>DX1-614-BL53S</v>
      </c>
    </row>
    <row r="650" spans="1:30" x14ac:dyDescent="0.25">
      <c r="A650" s="197"/>
      <c r="B650" s="218"/>
      <c r="C650" s="221"/>
      <c r="D650" s="224"/>
      <c r="E650" s="103" t="s">
        <v>166</v>
      </c>
      <c r="F650" s="92" t="s">
        <v>188</v>
      </c>
      <c r="G650" s="84">
        <v>33</v>
      </c>
      <c r="H650" s="99"/>
      <c r="I650" s="108" t="str">
        <f t="shared" si="182"/>
        <v>PA12884-6133</v>
      </c>
      <c r="J650" s="226"/>
      <c r="K650" s="228" t="s">
        <v>251</v>
      </c>
      <c r="L650" s="122" t="s">
        <v>233</v>
      </c>
      <c r="N650" s="133" t="str">
        <f t="shared" si="181"/>
        <v>DX1-614-</v>
      </c>
      <c r="O650" s="84">
        <v>711</v>
      </c>
      <c r="P650" s="92" t="s">
        <v>197</v>
      </c>
      <c r="Q650" s="85" t="s">
        <v>172</v>
      </c>
      <c r="R650" s="140" t="str">
        <f t="shared" si="176"/>
        <v>DX1-614-711AC</v>
      </c>
      <c r="T650" s="133" t="str">
        <f t="shared" si="177"/>
        <v>DX1-614-</v>
      </c>
      <c r="U650" s="84" t="s">
        <v>239</v>
      </c>
      <c r="V650" s="92" t="s">
        <v>243</v>
      </c>
      <c r="W650" s="85" t="s">
        <v>172</v>
      </c>
      <c r="X650" s="14" t="str">
        <f t="shared" si="178"/>
        <v>DX1-614-BL57C</v>
      </c>
      <c r="Z650" s="133" t="str">
        <f t="shared" si="179"/>
        <v>DX1-614-</v>
      </c>
      <c r="AA650" s="84" t="s">
        <v>239</v>
      </c>
      <c r="AB650" s="92" t="s">
        <v>243</v>
      </c>
      <c r="AC650" s="85" t="s">
        <v>172</v>
      </c>
      <c r="AD650" s="14" t="str">
        <f t="shared" si="180"/>
        <v>DX1-614-BL57C</v>
      </c>
    </row>
    <row r="651" spans="1:30" x14ac:dyDescent="0.25">
      <c r="A651" s="197"/>
      <c r="B651" s="218"/>
      <c r="C651" s="221"/>
      <c r="D651" s="224"/>
      <c r="E651" s="104" t="s">
        <v>166</v>
      </c>
      <c r="F651" s="69" t="s">
        <v>188</v>
      </c>
      <c r="G651" s="59">
        <v>33</v>
      </c>
      <c r="H651" s="100" t="s">
        <v>230</v>
      </c>
      <c r="I651" s="109" t="str">
        <f t="shared" si="182"/>
        <v>PA12884-6133-00</v>
      </c>
      <c r="J651" s="226"/>
      <c r="K651" s="229"/>
      <c r="L651" s="123" t="s">
        <v>248</v>
      </c>
      <c r="N651" s="64" t="str">
        <f t="shared" si="181"/>
        <v>DX1-614-</v>
      </c>
      <c r="O651" s="59">
        <v>711</v>
      </c>
      <c r="P651" s="69" t="s">
        <v>197</v>
      </c>
      <c r="Q651" s="86"/>
      <c r="R651" s="141" t="str">
        <f t="shared" si="176"/>
        <v>DX1-614-711A</v>
      </c>
      <c r="T651" s="64" t="str">
        <f t="shared" si="177"/>
        <v>DX1-614-</v>
      </c>
      <c r="U651" s="59" t="s">
        <v>239</v>
      </c>
      <c r="V651" s="69" t="s">
        <v>243</v>
      </c>
      <c r="W651" s="86"/>
      <c r="X651" s="12" t="str">
        <f t="shared" si="178"/>
        <v>DX1-614-BL57</v>
      </c>
      <c r="Z651" s="64" t="str">
        <f t="shared" si="179"/>
        <v>DX1-614-</v>
      </c>
      <c r="AA651" s="59" t="s">
        <v>239</v>
      </c>
      <c r="AB651" s="69" t="s">
        <v>243</v>
      </c>
      <c r="AC651" s="86"/>
      <c r="AD651" s="12" t="str">
        <f t="shared" si="180"/>
        <v>DX1-614-BL57</v>
      </c>
    </row>
    <row r="652" spans="1:30" x14ac:dyDescent="0.25">
      <c r="A652" s="197"/>
      <c r="B652" s="218"/>
      <c r="C652" s="221"/>
      <c r="D652" s="224"/>
      <c r="E652" s="104" t="s">
        <v>166</v>
      </c>
      <c r="F652" s="69" t="s">
        <v>188</v>
      </c>
      <c r="G652" s="59">
        <v>33</v>
      </c>
      <c r="H652" s="100" t="s">
        <v>231</v>
      </c>
      <c r="I652" s="109" t="str">
        <f t="shared" si="182"/>
        <v>PA12884-6133-91</v>
      </c>
      <c r="J652" s="226"/>
      <c r="K652" s="229"/>
      <c r="L652" s="123" t="s">
        <v>237</v>
      </c>
      <c r="N652" s="64" t="str">
        <f t="shared" si="181"/>
        <v>DX1-614-</v>
      </c>
      <c r="O652" s="59">
        <v>711</v>
      </c>
      <c r="P652" s="69" t="s">
        <v>197</v>
      </c>
      <c r="Q652" s="86" t="s">
        <v>244</v>
      </c>
      <c r="R652" s="141" t="str">
        <f t="shared" si="176"/>
        <v>DX1-614-711AS</v>
      </c>
      <c r="T652" s="64" t="str">
        <f t="shared" si="177"/>
        <v>DX1-614-</v>
      </c>
      <c r="U652" s="59" t="s">
        <v>239</v>
      </c>
      <c r="V652" s="69" t="s">
        <v>243</v>
      </c>
      <c r="W652" s="86" t="s">
        <v>244</v>
      </c>
      <c r="X652" s="12" t="str">
        <f t="shared" si="178"/>
        <v>DX1-614-BL57S</v>
      </c>
      <c r="Z652" s="64" t="str">
        <f t="shared" si="179"/>
        <v>DX1-614-</v>
      </c>
      <c r="AA652" s="59" t="s">
        <v>239</v>
      </c>
      <c r="AB652" s="69" t="s">
        <v>243</v>
      </c>
      <c r="AC652" s="86" t="s">
        <v>244</v>
      </c>
      <c r="AD652" s="12" t="str">
        <f t="shared" si="180"/>
        <v>DX1-614-BL57S</v>
      </c>
    </row>
    <row r="653" spans="1:30" x14ac:dyDescent="0.25">
      <c r="A653" s="197"/>
      <c r="B653" s="218"/>
      <c r="C653" s="221"/>
      <c r="D653" s="224"/>
      <c r="E653" s="105" t="s">
        <v>166</v>
      </c>
      <c r="F653" s="70" t="s">
        <v>188</v>
      </c>
      <c r="G653" s="60">
        <v>33</v>
      </c>
      <c r="H653" s="101" t="s">
        <v>232</v>
      </c>
      <c r="I653" s="110" t="str">
        <f t="shared" si="182"/>
        <v>PA12884-6133-92</v>
      </c>
      <c r="J653" s="227"/>
      <c r="K653" s="230"/>
      <c r="L653" s="124" t="s">
        <v>238</v>
      </c>
      <c r="N653" s="65" t="str">
        <f t="shared" si="181"/>
        <v>DX1-614-</v>
      </c>
      <c r="O653" s="60">
        <v>711</v>
      </c>
      <c r="P653" s="70" t="s">
        <v>197</v>
      </c>
      <c r="Q653" s="87" t="s">
        <v>244</v>
      </c>
      <c r="R653" s="142" t="str">
        <f t="shared" si="176"/>
        <v>DX1-614-711AS</v>
      </c>
      <c r="T653" s="65" t="str">
        <f t="shared" si="177"/>
        <v>DX1-614-</v>
      </c>
      <c r="U653" s="60" t="s">
        <v>239</v>
      </c>
      <c r="V653" s="70" t="s">
        <v>243</v>
      </c>
      <c r="W653" s="87" t="s">
        <v>244</v>
      </c>
      <c r="X653" s="13" t="str">
        <f t="shared" si="178"/>
        <v>DX1-614-BL57S</v>
      </c>
      <c r="Z653" s="65" t="str">
        <f t="shared" si="179"/>
        <v>DX1-614-</v>
      </c>
      <c r="AA653" s="60" t="s">
        <v>239</v>
      </c>
      <c r="AB653" s="70" t="s">
        <v>243</v>
      </c>
      <c r="AC653" s="87" t="s">
        <v>244</v>
      </c>
      <c r="AD653" s="13" t="str">
        <f t="shared" si="180"/>
        <v>DX1-614-BL57S</v>
      </c>
    </row>
    <row r="654" spans="1:30" x14ac:dyDescent="0.25">
      <c r="A654" s="197"/>
      <c r="B654" s="218"/>
      <c r="C654" s="221"/>
      <c r="D654" s="224"/>
      <c r="E654" s="103" t="s">
        <v>166</v>
      </c>
      <c r="F654" s="92" t="s">
        <v>228</v>
      </c>
      <c r="G654" s="84">
        <v>33</v>
      </c>
      <c r="H654" s="99"/>
      <c r="I654" s="108" t="str">
        <f t="shared" si="182"/>
        <v>PA12884-1333</v>
      </c>
      <c r="J654" s="231" t="s">
        <v>257</v>
      </c>
      <c r="K654" s="228" t="s">
        <v>86</v>
      </c>
      <c r="L654" s="122" t="s">
        <v>233</v>
      </c>
      <c r="N654" s="133"/>
      <c r="O654" s="84"/>
      <c r="P654" s="92"/>
      <c r="Q654" s="85"/>
      <c r="R654" s="140" t="str">
        <f t="shared" si="176"/>
        <v/>
      </c>
      <c r="T654" s="133" t="str">
        <f t="shared" si="177"/>
        <v>DX1-614-</v>
      </c>
      <c r="U654" s="84" t="s">
        <v>239</v>
      </c>
      <c r="V654" s="92" t="s">
        <v>240</v>
      </c>
      <c r="W654" s="85" t="s">
        <v>172</v>
      </c>
      <c r="X654" s="14" t="str">
        <f t="shared" si="178"/>
        <v>DX1-614-BL49C</v>
      </c>
      <c r="Z654" s="133"/>
      <c r="AA654" s="84"/>
      <c r="AB654" s="92"/>
      <c r="AC654" s="85"/>
      <c r="AD654" s="14"/>
    </row>
    <row r="655" spans="1:30" x14ac:dyDescent="0.25">
      <c r="A655" s="197"/>
      <c r="B655" s="218"/>
      <c r="C655" s="221"/>
      <c r="D655" s="224"/>
      <c r="E655" s="104" t="s">
        <v>166</v>
      </c>
      <c r="F655" s="69" t="s">
        <v>228</v>
      </c>
      <c r="G655" s="59">
        <v>33</v>
      </c>
      <c r="H655" s="100" t="s">
        <v>230</v>
      </c>
      <c r="I655" s="109" t="str">
        <f t="shared" si="182"/>
        <v>PA12884-1333-00</v>
      </c>
      <c r="J655" s="232"/>
      <c r="K655" s="229"/>
      <c r="L655" s="123" t="s">
        <v>248</v>
      </c>
      <c r="N655" s="64"/>
      <c r="O655" s="59"/>
      <c r="P655" s="69"/>
      <c r="Q655" s="86"/>
      <c r="R655" s="141" t="str">
        <f t="shared" si="176"/>
        <v/>
      </c>
      <c r="T655" s="64" t="str">
        <f t="shared" si="177"/>
        <v>DX1-614-</v>
      </c>
      <c r="U655" s="59" t="s">
        <v>239</v>
      </c>
      <c r="V655" s="69" t="s">
        <v>240</v>
      </c>
      <c r="W655" s="86"/>
      <c r="X655" s="12" t="str">
        <f t="shared" si="178"/>
        <v>DX1-614-BL49</v>
      </c>
      <c r="Z655" s="64"/>
      <c r="AA655" s="59"/>
      <c r="AB655" s="69"/>
      <c r="AC655" s="86"/>
      <c r="AD655" s="12"/>
    </row>
    <row r="656" spans="1:30" x14ac:dyDescent="0.25">
      <c r="A656" s="197"/>
      <c r="B656" s="218"/>
      <c r="C656" s="221"/>
      <c r="D656" s="224"/>
      <c r="E656" s="104" t="s">
        <v>166</v>
      </c>
      <c r="F656" s="69" t="s">
        <v>228</v>
      </c>
      <c r="G656" s="59">
        <v>33</v>
      </c>
      <c r="H656" s="100" t="s">
        <v>231</v>
      </c>
      <c r="I656" s="109" t="str">
        <f t="shared" si="182"/>
        <v>PA12884-1333-91</v>
      </c>
      <c r="J656" s="232"/>
      <c r="K656" s="229"/>
      <c r="L656" s="123" t="s">
        <v>237</v>
      </c>
      <c r="N656" s="64"/>
      <c r="O656" s="59"/>
      <c r="P656" s="69"/>
      <c r="Q656" s="86"/>
      <c r="R656" s="141" t="str">
        <f t="shared" si="176"/>
        <v/>
      </c>
      <c r="T656" s="64" t="str">
        <f t="shared" si="177"/>
        <v>DX1-614-</v>
      </c>
      <c r="U656" s="59" t="s">
        <v>239</v>
      </c>
      <c r="V656" s="69" t="s">
        <v>240</v>
      </c>
      <c r="W656" s="86" t="s">
        <v>244</v>
      </c>
      <c r="X656" s="12" t="str">
        <f t="shared" si="178"/>
        <v>DX1-614-BL49S</v>
      </c>
      <c r="Z656" s="64"/>
      <c r="AA656" s="59"/>
      <c r="AB656" s="69"/>
      <c r="AC656" s="86"/>
      <c r="AD656" s="12"/>
    </row>
    <row r="657" spans="1:30" x14ac:dyDescent="0.25">
      <c r="A657" s="197"/>
      <c r="B657" s="218"/>
      <c r="C657" s="222"/>
      <c r="D657" s="225"/>
      <c r="E657" s="105" t="s">
        <v>166</v>
      </c>
      <c r="F657" s="70" t="s">
        <v>228</v>
      </c>
      <c r="G657" s="60">
        <v>33</v>
      </c>
      <c r="H657" s="101" t="s">
        <v>232</v>
      </c>
      <c r="I657" s="110" t="str">
        <f t="shared" si="182"/>
        <v>PA12884-1333-92</v>
      </c>
      <c r="J657" s="233"/>
      <c r="K657" s="230"/>
      <c r="L657" s="124" t="s">
        <v>238</v>
      </c>
      <c r="N657" s="65"/>
      <c r="O657" s="60"/>
      <c r="P657" s="70"/>
      <c r="Q657" s="87"/>
      <c r="R657" s="142" t="str">
        <f t="shared" si="176"/>
        <v/>
      </c>
      <c r="T657" s="65" t="str">
        <f t="shared" si="177"/>
        <v>DX1-614-</v>
      </c>
      <c r="U657" s="60" t="s">
        <v>239</v>
      </c>
      <c r="V657" s="70" t="s">
        <v>240</v>
      </c>
      <c r="W657" s="87" t="s">
        <v>244</v>
      </c>
      <c r="X657" s="13" t="str">
        <f t="shared" si="178"/>
        <v>DX1-614-BL49S</v>
      </c>
      <c r="Z657" s="65"/>
      <c r="AA657" s="60"/>
      <c r="AB657" s="70"/>
      <c r="AC657" s="87"/>
      <c r="AD657" s="13"/>
    </row>
    <row r="658" spans="1:30" x14ac:dyDescent="0.25">
      <c r="A658" s="197"/>
      <c r="B658" s="218"/>
      <c r="C658" s="234" t="s">
        <v>10</v>
      </c>
      <c r="D658" s="235" t="s">
        <v>126</v>
      </c>
      <c r="E658" s="102" t="s">
        <v>167</v>
      </c>
      <c r="F658" s="45" t="s">
        <v>227</v>
      </c>
      <c r="G658" s="36">
        <v>33</v>
      </c>
      <c r="H658" s="98" t="s">
        <v>230</v>
      </c>
      <c r="I658" s="107" t="str">
        <f t="shared" si="182"/>
        <v>PA16458-0033-00</v>
      </c>
      <c r="J658" s="96" t="s">
        <v>255</v>
      </c>
      <c r="K658" s="97" t="s">
        <v>171</v>
      </c>
      <c r="L658" s="125" t="s">
        <v>248</v>
      </c>
      <c r="N658" s="64" t="s">
        <v>225</v>
      </c>
      <c r="O658" s="36">
        <v>711</v>
      </c>
      <c r="P658" s="45"/>
      <c r="Q658" s="83"/>
      <c r="R658" s="143" t="str">
        <f>N658&amp;O658&amp;P658&amp;Q658</f>
        <v>DX2-614-711</v>
      </c>
      <c r="T658" s="137" t="str">
        <f>N658</f>
        <v>DX2-614-</v>
      </c>
      <c r="U658" s="36" t="s">
        <v>239</v>
      </c>
      <c r="V658" s="45" t="s">
        <v>194</v>
      </c>
      <c r="W658" s="83"/>
      <c r="X658" s="138" t="str">
        <f>T658&amp;U658&amp;V658&amp;W658</f>
        <v>DX2-614-BN</v>
      </c>
      <c r="Z658" s="137" t="str">
        <f>T658</f>
        <v>DX2-614-</v>
      </c>
      <c r="AA658" s="36" t="s">
        <v>239</v>
      </c>
      <c r="AB658" s="45" t="s">
        <v>194</v>
      </c>
      <c r="AC658" s="83"/>
      <c r="AD658" s="138" t="str">
        <f>Z658&amp;AA658&amp;AB658&amp;AC658</f>
        <v>DX2-614-BN</v>
      </c>
    </row>
    <row r="659" spans="1:30" x14ac:dyDescent="0.25">
      <c r="A659" s="197"/>
      <c r="B659" s="218"/>
      <c r="C659" s="221"/>
      <c r="D659" s="224"/>
      <c r="E659" s="103" t="s">
        <v>167</v>
      </c>
      <c r="F659" s="92" t="s">
        <v>183</v>
      </c>
      <c r="G659" s="84">
        <v>33</v>
      </c>
      <c r="H659" s="99"/>
      <c r="I659" s="108" t="str">
        <f t="shared" si="182"/>
        <v>PA16458-0233</v>
      </c>
      <c r="J659" s="226" t="s">
        <v>256</v>
      </c>
      <c r="K659" s="228" t="s">
        <v>86</v>
      </c>
      <c r="L659" s="122" t="s">
        <v>233</v>
      </c>
      <c r="N659" s="133" t="str">
        <f>N658</f>
        <v>DX2-614-</v>
      </c>
      <c r="O659" s="84">
        <v>711</v>
      </c>
      <c r="P659" s="92" t="s">
        <v>193</v>
      </c>
      <c r="Q659" s="85" t="s">
        <v>172</v>
      </c>
      <c r="R659" s="140" t="str">
        <f t="shared" ref="R659:R678" si="183">N659&amp;O659&amp;P659&amp;Q659</f>
        <v>DX2-614-711MC</v>
      </c>
      <c r="T659" s="133" t="str">
        <f t="shared" ref="T659:T678" si="184">T658</f>
        <v>DX2-614-</v>
      </c>
      <c r="U659" s="84" t="s">
        <v>239</v>
      </c>
      <c r="V659" s="92" t="s">
        <v>240</v>
      </c>
      <c r="W659" s="85" t="s">
        <v>172</v>
      </c>
      <c r="X659" s="14" t="str">
        <f t="shared" ref="X659:X678" si="185">T659&amp;U659&amp;V659&amp;W659</f>
        <v>DX2-614-BL49C</v>
      </c>
      <c r="Z659" s="133" t="str">
        <f t="shared" ref="Z659:Z674" si="186">Z658</f>
        <v>DX2-614-</v>
      </c>
      <c r="AA659" s="84" t="s">
        <v>239</v>
      </c>
      <c r="AB659" s="92" t="s">
        <v>240</v>
      </c>
      <c r="AC659" s="85" t="s">
        <v>172</v>
      </c>
      <c r="AD659" s="14" t="str">
        <f t="shared" ref="AD659:AD674" si="187">Z659&amp;AA659&amp;AB659&amp;AC659</f>
        <v>DX2-614-BL49C</v>
      </c>
    </row>
    <row r="660" spans="1:30" x14ac:dyDescent="0.25">
      <c r="A660" s="197"/>
      <c r="B660" s="218"/>
      <c r="C660" s="221"/>
      <c r="D660" s="224"/>
      <c r="E660" s="104" t="s">
        <v>167</v>
      </c>
      <c r="F660" s="69" t="s">
        <v>183</v>
      </c>
      <c r="G660" s="59">
        <v>33</v>
      </c>
      <c r="H660" s="100" t="s">
        <v>230</v>
      </c>
      <c r="I660" s="109" t="str">
        <f t="shared" si="182"/>
        <v>PA16458-0233-00</v>
      </c>
      <c r="J660" s="226"/>
      <c r="K660" s="229"/>
      <c r="L660" s="123" t="s">
        <v>248</v>
      </c>
      <c r="N660" s="64" t="str">
        <f t="shared" ref="N660:N674" si="188">N659</f>
        <v>DX2-614-</v>
      </c>
      <c r="O660" s="59">
        <v>711</v>
      </c>
      <c r="P660" s="69" t="s">
        <v>193</v>
      </c>
      <c r="Q660" s="86"/>
      <c r="R660" s="141" t="str">
        <f t="shared" si="183"/>
        <v>DX2-614-711M</v>
      </c>
      <c r="T660" s="64" t="str">
        <f t="shared" si="184"/>
        <v>DX2-614-</v>
      </c>
      <c r="U660" s="59" t="s">
        <v>239</v>
      </c>
      <c r="V660" s="69" t="s">
        <v>240</v>
      </c>
      <c r="W660" s="86"/>
      <c r="X660" s="12" t="str">
        <f t="shared" si="185"/>
        <v>DX2-614-BL49</v>
      </c>
      <c r="Z660" s="64" t="str">
        <f t="shared" si="186"/>
        <v>DX2-614-</v>
      </c>
      <c r="AA660" s="59" t="s">
        <v>239</v>
      </c>
      <c r="AB660" s="69" t="s">
        <v>240</v>
      </c>
      <c r="AC660" s="86"/>
      <c r="AD660" s="12" t="str">
        <f t="shared" si="187"/>
        <v>DX2-614-BL49</v>
      </c>
    </row>
    <row r="661" spans="1:30" x14ac:dyDescent="0.25">
      <c r="A661" s="197"/>
      <c r="B661" s="218"/>
      <c r="C661" s="221"/>
      <c r="D661" s="224"/>
      <c r="E661" s="104" t="s">
        <v>167</v>
      </c>
      <c r="F661" s="69" t="s">
        <v>183</v>
      </c>
      <c r="G661" s="59">
        <v>33</v>
      </c>
      <c r="H661" s="100" t="s">
        <v>231</v>
      </c>
      <c r="I661" s="109" t="str">
        <f t="shared" si="182"/>
        <v>PA16458-0233-91</v>
      </c>
      <c r="J661" s="226"/>
      <c r="K661" s="229"/>
      <c r="L661" s="123" t="s">
        <v>237</v>
      </c>
      <c r="N661" s="64" t="str">
        <f t="shared" si="188"/>
        <v>DX2-614-</v>
      </c>
      <c r="O661" s="59">
        <v>711</v>
      </c>
      <c r="P661" s="69" t="s">
        <v>193</v>
      </c>
      <c r="Q661" s="86" t="s">
        <v>244</v>
      </c>
      <c r="R661" s="141" t="str">
        <f t="shared" si="183"/>
        <v>DX2-614-711MS</v>
      </c>
      <c r="T661" s="64" t="str">
        <f t="shared" si="184"/>
        <v>DX2-614-</v>
      </c>
      <c r="U661" s="59" t="s">
        <v>239</v>
      </c>
      <c r="V661" s="69" t="s">
        <v>240</v>
      </c>
      <c r="W661" s="86" t="s">
        <v>244</v>
      </c>
      <c r="X661" s="12" t="str">
        <f t="shared" si="185"/>
        <v>DX2-614-BL49S</v>
      </c>
      <c r="Z661" s="64" t="str">
        <f t="shared" si="186"/>
        <v>DX2-614-</v>
      </c>
      <c r="AA661" s="59" t="s">
        <v>239</v>
      </c>
      <c r="AB661" s="69" t="s">
        <v>240</v>
      </c>
      <c r="AC661" s="86" t="s">
        <v>244</v>
      </c>
      <c r="AD661" s="12" t="str">
        <f t="shared" si="187"/>
        <v>DX2-614-BL49S</v>
      </c>
    </row>
    <row r="662" spans="1:30" x14ac:dyDescent="0.25">
      <c r="A662" s="197"/>
      <c r="B662" s="218"/>
      <c r="C662" s="221"/>
      <c r="D662" s="224"/>
      <c r="E662" s="105" t="s">
        <v>167</v>
      </c>
      <c r="F662" s="70" t="s">
        <v>183</v>
      </c>
      <c r="G662" s="60">
        <v>33</v>
      </c>
      <c r="H662" s="101" t="s">
        <v>232</v>
      </c>
      <c r="I662" s="110" t="str">
        <f t="shared" si="182"/>
        <v>PA16458-0233-92</v>
      </c>
      <c r="J662" s="226"/>
      <c r="K662" s="230"/>
      <c r="L662" s="124" t="s">
        <v>238</v>
      </c>
      <c r="N662" s="65" t="str">
        <f t="shared" si="188"/>
        <v>DX2-614-</v>
      </c>
      <c r="O662" s="60">
        <v>711</v>
      </c>
      <c r="P662" s="70" t="s">
        <v>193</v>
      </c>
      <c r="Q662" s="87" t="s">
        <v>244</v>
      </c>
      <c r="R662" s="142" t="str">
        <f t="shared" si="183"/>
        <v>DX2-614-711MS</v>
      </c>
      <c r="T662" s="65" t="str">
        <f t="shared" si="184"/>
        <v>DX2-614-</v>
      </c>
      <c r="U662" s="60" t="s">
        <v>239</v>
      </c>
      <c r="V662" s="70" t="s">
        <v>240</v>
      </c>
      <c r="W662" s="87" t="s">
        <v>244</v>
      </c>
      <c r="X662" s="13" t="str">
        <f t="shared" si="185"/>
        <v>DX2-614-BL49S</v>
      </c>
      <c r="Z662" s="65" t="str">
        <f t="shared" si="186"/>
        <v>DX2-614-</v>
      </c>
      <c r="AA662" s="60" t="s">
        <v>239</v>
      </c>
      <c r="AB662" s="70" t="s">
        <v>240</v>
      </c>
      <c r="AC662" s="87" t="s">
        <v>244</v>
      </c>
      <c r="AD662" s="13" t="str">
        <f t="shared" si="187"/>
        <v>DX2-614-BL49S</v>
      </c>
    </row>
    <row r="663" spans="1:30" x14ac:dyDescent="0.25">
      <c r="A663" s="197"/>
      <c r="B663" s="218"/>
      <c r="C663" s="221"/>
      <c r="D663" s="224"/>
      <c r="E663" s="103" t="s">
        <v>167</v>
      </c>
      <c r="F663" s="92" t="s">
        <v>185</v>
      </c>
      <c r="G663" s="84">
        <v>33</v>
      </c>
      <c r="H663" s="99"/>
      <c r="I663" s="108" t="str">
        <f t="shared" si="182"/>
        <v>PA16458-5133</v>
      </c>
      <c r="J663" s="226"/>
      <c r="K663" s="228" t="s">
        <v>249</v>
      </c>
      <c r="L663" s="122" t="s">
        <v>233</v>
      </c>
      <c r="N663" s="133" t="str">
        <f t="shared" si="188"/>
        <v>DX2-614-</v>
      </c>
      <c r="O663" s="84">
        <v>711</v>
      </c>
      <c r="P663" s="92" t="s">
        <v>172</v>
      </c>
      <c r="Q663" s="85" t="s">
        <v>172</v>
      </c>
      <c r="R663" s="140" t="str">
        <f t="shared" si="183"/>
        <v>DX2-614-711CC</v>
      </c>
      <c r="T663" s="133" t="str">
        <f t="shared" si="184"/>
        <v>DX2-614-</v>
      </c>
      <c r="U663" s="84" t="s">
        <v>239</v>
      </c>
      <c r="V663" s="92" t="s">
        <v>241</v>
      </c>
      <c r="W663" s="85" t="s">
        <v>172</v>
      </c>
      <c r="X663" s="14" t="str">
        <f t="shared" si="185"/>
        <v>DX2-614-BL42C</v>
      </c>
      <c r="Z663" s="133" t="str">
        <f t="shared" si="186"/>
        <v>DX2-614-</v>
      </c>
      <c r="AA663" s="84" t="s">
        <v>239</v>
      </c>
      <c r="AB663" s="92" t="s">
        <v>241</v>
      </c>
      <c r="AC663" s="85" t="s">
        <v>172</v>
      </c>
      <c r="AD663" s="14" t="str">
        <f t="shared" si="187"/>
        <v>DX2-614-BL42C</v>
      </c>
    </row>
    <row r="664" spans="1:30" x14ac:dyDescent="0.25">
      <c r="A664" s="197"/>
      <c r="B664" s="218"/>
      <c r="C664" s="221"/>
      <c r="D664" s="224"/>
      <c r="E664" s="104" t="s">
        <v>167</v>
      </c>
      <c r="F664" s="69" t="s">
        <v>185</v>
      </c>
      <c r="G664" s="59">
        <v>33</v>
      </c>
      <c r="H664" s="100" t="s">
        <v>230</v>
      </c>
      <c r="I664" s="109" t="str">
        <f t="shared" si="182"/>
        <v>PA16458-5133-00</v>
      </c>
      <c r="J664" s="226"/>
      <c r="K664" s="229"/>
      <c r="L664" s="123" t="s">
        <v>248</v>
      </c>
      <c r="N664" s="64" t="str">
        <f t="shared" si="188"/>
        <v>DX2-614-</v>
      </c>
      <c r="O664" s="59">
        <v>711</v>
      </c>
      <c r="P664" s="69" t="s">
        <v>172</v>
      </c>
      <c r="Q664" s="86"/>
      <c r="R664" s="141" t="str">
        <f t="shared" si="183"/>
        <v>DX2-614-711C</v>
      </c>
      <c r="T664" s="64" t="str">
        <f t="shared" si="184"/>
        <v>DX2-614-</v>
      </c>
      <c r="U664" s="59" t="s">
        <v>239</v>
      </c>
      <c r="V664" s="69" t="s">
        <v>241</v>
      </c>
      <c r="W664" s="86"/>
      <c r="X664" s="12" t="str">
        <f t="shared" si="185"/>
        <v>DX2-614-BL42</v>
      </c>
      <c r="Z664" s="64" t="str">
        <f t="shared" si="186"/>
        <v>DX2-614-</v>
      </c>
      <c r="AA664" s="59" t="s">
        <v>239</v>
      </c>
      <c r="AB664" s="69" t="s">
        <v>241</v>
      </c>
      <c r="AC664" s="86"/>
      <c r="AD664" s="12" t="str">
        <f t="shared" si="187"/>
        <v>DX2-614-BL42</v>
      </c>
    </row>
    <row r="665" spans="1:30" x14ac:dyDescent="0.25">
      <c r="A665" s="197"/>
      <c r="B665" s="218"/>
      <c r="C665" s="221"/>
      <c r="D665" s="224"/>
      <c r="E665" s="104" t="s">
        <v>167</v>
      </c>
      <c r="F665" s="69" t="s">
        <v>185</v>
      </c>
      <c r="G665" s="59">
        <v>33</v>
      </c>
      <c r="H665" s="100" t="s">
        <v>231</v>
      </c>
      <c r="I665" s="109" t="str">
        <f t="shared" si="182"/>
        <v>PA16458-5133-91</v>
      </c>
      <c r="J665" s="226"/>
      <c r="K665" s="229"/>
      <c r="L665" s="123" t="s">
        <v>237</v>
      </c>
      <c r="N665" s="64" t="str">
        <f t="shared" si="188"/>
        <v>DX2-614-</v>
      </c>
      <c r="O665" s="59">
        <v>711</v>
      </c>
      <c r="P665" s="69" t="s">
        <v>172</v>
      </c>
      <c r="Q665" s="86" t="s">
        <v>244</v>
      </c>
      <c r="R665" s="141" t="str">
        <f t="shared" si="183"/>
        <v>DX2-614-711CS</v>
      </c>
      <c r="T665" s="64" t="str">
        <f t="shared" si="184"/>
        <v>DX2-614-</v>
      </c>
      <c r="U665" s="59" t="s">
        <v>239</v>
      </c>
      <c r="V665" s="69" t="s">
        <v>241</v>
      </c>
      <c r="W665" s="86" t="s">
        <v>244</v>
      </c>
      <c r="X665" s="12" t="str">
        <f t="shared" si="185"/>
        <v>DX2-614-BL42S</v>
      </c>
      <c r="Z665" s="64" t="str">
        <f t="shared" si="186"/>
        <v>DX2-614-</v>
      </c>
      <c r="AA665" s="59" t="s">
        <v>239</v>
      </c>
      <c r="AB665" s="69" t="s">
        <v>241</v>
      </c>
      <c r="AC665" s="86" t="s">
        <v>244</v>
      </c>
      <c r="AD665" s="12" t="str">
        <f t="shared" si="187"/>
        <v>DX2-614-BL42S</v>
      </c>
    </row>
    <row r="666" spans="1:30" x14ac:dyDescent="0.25">
      <c r="A666" s="197"/>
      <c r="B666" s="218"/>
      <c r="C666" s="221"/>
      <c r="D666" s="224"/>
      <c r="E666" s="105" t="s">
        <v>167</v>
      </c>
      <c r="F666" s="70" t="s">
        <v>185</v>
      </c>
      <c r="G666" s="60">
        <v>33</v>
      </c>
      <c r="H666" s="101" t="s">
        <v>232</v>
      </c>
      <c r="I666" s="110" t="str">
        <f t="shared" si="182"/>
        <v>PA16458-5133-92</v>
      </c>
      <c r="J666" s="226"/>
      <c r="K666" s="230"/>
      <c r="L666" s="124" t="s">
        <v>238</v>
      </c>
      <c r="N666" s="65" t="str">
        <f t="shared" si="188"/>
        <v>DX2-614-</v>
      </c>
      <c r="O666" s="60">
        <v>711</v>
      </c>
      <c r="P666" s="70" t="s">
        <v>172</v>
      </c>
      <c r="Q666" s="87" t="s">
        <v>244</v>
      </c>
      <c r="R666" s="142" t="str">
        <f t="shared" si="183"/>
        <v>DX2-614-711CS</v>
      </c>
      <c r="T666" s="65" t="str">
        <f t="shared" si="184"/>
        <v>DX2-614-</v>
      </c>
      <c r="U666" s="60" t="s">
        <v>239</v>
      </c>
      <c r="V666" s="70" t="s">
        <v>241</v>
      </c>
      <c r="W666" s="87" t="s">
        <v>244</v>
      </c>
      <c r="X666" s="13" t="str">
        <f t="shared" si="185"/>
        <v>DX2-614-BL42S</v>
      </c>
      <c r="Z666" s="65" t="str">
        <f t="shared" si="186"/>
        <v>DX2-614-</v>
      </c>
      <c r="AA666" s="60" t="s">
        <v>239</v>
      </c>
      <c r="AB666" s="70" t="s">
        <v>241</v>
      </c>
      <c r="AC666" s="87" t="s">
        <v>244</v>
      </c>
      <c r="AD666" s="13" t="str">
        <f t="shared" si="187"/>
        <v>DX2-614-BL42S</v>
      </c>
    </row>
    <row r="667" spans="1:30" x14ac:dyDescent="0.25">
      <c r="A667" s="197"/>
      <c r="B667" s="218"/>
      <c r="C667" s="221"/>
      <c r="D667" s="224"/>
      <c r="E667" s="103" t="s">
        <v>167</v>
      </c>
      <c r="F667" s="92" t="s">
        <v>187</v>
      </c>
      <c r="G667" s="84">
        <v>33</v>
      </c>
      <c r="H667" s="99"/>
      <c r="I667" s="108" t="str">
        <f t="shared" si="182"/>
        <v>PA16458-5733</v>
      </c>
      <c r="J667" s="226"/>
      <c r="K667" s="228" t="s">
        <v>250</v>
      </c>
      <c r="L667" s="122" t="s">
        <v>233</v>
      </c>
      <c r="N667" s="133" t="str">
        <f t="shared" si="188"/>
        <v>DX2-614-</v>
      </c>
      <c r="O667" s="84">
        <v>711</v>
      </c>
      <c r="P667" s="92" t="s">
        <v>196</v>
      </c>
      <c r="Q667" s="85" t="s">
        <v>172</v>
      </c>
      <c r="R667" s="140" t="str">
        <f t="shared" si="183"/>
        <v>DX2-614-711JC</v>
      </c>
      <c r="T667" s="133" t="str">
        <f t="shared" si="184"/>
        <v>DX2-614-</v>
      </c>
      <c r="U667" s="84" t="s">
        <v>239</v>
      </c>
      <c r="V667" s="92" t="s">
        <v>242</v>
      </c>
      <c r="W667" s="85" t="s">
        <v>172</v>
      </c>
      <c r="X667" s="14" t="str">
        <f t="shared" si="185"/>
        <v>DX2-614-BL53C</v>
      </c>
      <c r="Z667" s="133" t="str">
        <f t="shared" si="186"/>
        <v>DX2-614-</v>
      </c>
      <c r="AA667" s="84" t="s">
        <v>239</v>
      </c>
      <c r="AB667" s="92" t="s">
        <v>242</v>
      </c>
      <c r="AC667" s="85" t="s">
        <v>172</v>
      </c>
      <c r="AD667" s="14" t="str">
        <f t="shared" si="187"/>
        <v>DX2-614-BL53C</v>
      </c>
    </row>
    <row r="668" spans="1:30" x14ac:dyDescent="0.25">
      <c r="A668" s="197"/>
      <c r="B668" s="218"/>
      <c r="C668" s="221"/>
      <c r="D668" s="224"/>
      <c r="E668" s="104" t="s">
        <v>167</v>
      </c>
      <c r="F668" s="69" t="s">
        <v>187</v>
      </c>
      <c r="G668" s="59">
        <v>33</v>
      </c>
      <c r="H668" s="100" t="s">
        <v>230</v>
      </c>
      <c r="I668" s="109" t="str">
        <f t="shared" si="182"/>
        <v>PA16458-5733-00</v>
      </c>
      <c r="J668" s="226"/>
      <c r="K668" s="229"/>
      <c r="L668" s="123" t="s">
        <v>248</v>
      </c>
      <c r="N668" s="64" t="str">
        <f t="shared" si="188"/>
        <v>DX2-614-</v>
      </c>
      <c r="O668" s="59">
        <v>711</v>
      </c>
      <c r="P668" s="69" t="s">
        <v>196</v>
      </c>
      <c r="Q668" s="86"/>
      <c r="R668" s="141" t="str">
        <f t="shared" si="183"/>
        <v>DX2-614-711J</v>
      </c>
      <c r="T668" s="64" t="str">
        <f t="shared" si="184"/>
        <v>DX2-614-</v>
      </c>
      <c r="U668" s="59" t="s">
        <v>239</v>
      </c>
      <c r="V668" s="69" t="s">
        <v>242</v>
      </c>
      <c r="W668" s="86"/>
      <c r="X668" s="12" t="str">
        <f t="shared" si="185"/>
        <v>DX2-614-BL53</v>
      </c>
      <c r="Z668" s="64" t="str">
        <f t="shared" si="186"/>
        <v>DX2-614-</v>
      </c>
      <c r="AA668" s="59" t="s">
        <v>239</v>
      </c>
      <c r="AB668" s="69" t="s">
        <v>242</v>
      </c>
      <c r="AC668" s="86"/>
      <c r="AD668" s="12" t="str">
        <f t="shared" si="187"/>
        <v>DX2-614-BL53</v>
      </c>
    </row>
    <row r="669" spans="1:30" x14ac:dyDescent="0.25">
      <c r="A669" s="197"/>
      <c r="B669" s="218"/>
      <c r="C669" s="221"/>
      <c r="D669" s="224"/>
      <c r="E669" s="104" t="s">
        <v>167</v>
      </c>
      <c r="F669" s="69" t="s">
        <v>187</v>
      </c>
      <c r="G669" s="59">
        <v>33</v>
      </c>
      <c r="H669" s="100" t="s">
        <v>231</v>
      </c>
      <c r="I669" s="109" t="str">
        <f t="shared" si="182"/>
        <v>PA16458-5733-91</v>
      </c>
      <c r="J669" s="226"/>
      <c r="K669" s="229"/>
      <c r="L669" s="123" t="s">
        <v>237</v>
      </c>
      <c r="N669" s="64" t="str">
        <f t="shared" si="188"/>
        <v>DX2-614-</v>
      </c>
      <c r="O669" s="59">
        <v>711</v>
      </c>
      <c r="P669" s="69" t="s">
        <v>196</v>
      </c>
      <c r="Q669" s="86" t="s">
        <v>244</v>
      </c>
      <c r="R669" s="141" t="str">
        <f t="shared" si="183"/>
        <v>DX2-614-711JS</v>
      </c>
      <c r="T669" s="64" t="str">
        <f t="shared" si="184"/>
        <v>DX2-614-</v>
      </c>
      <c r="U669" s="59" t="s">
        <v>239</v>
      </c>
      <c r="V669" s="69" t="s">
        <v>242</v>
      </c>
      <c r="W669" s="86" t="s">
        <v>244</v>
      </c>
      <c r="X669" s="12" t="str">
        <f t="shared" si="185"/>
        <v>DX2-614-BL53S</v>
      </c>
      <c r="Z669" s="64" t="str">
        <f t="shared" si="186"/>
        <v>DX2-614-</v>
      </c>
      <c r="AA669" s="59" t="s">
        <v>239</v>
      </c>
      <c r="AB669" s="69" t="s">
        <v>242</v>
      </c>
      <c r="AC669" s="86" t="s">
        <v>244</v>
      </c>
      <c r="AD669" s="12" t="str">
        <f t="shared" si="187"/>
        <v>DX2-614-BL53S</v>
      </c>
    </row>
    <row r="670" spans="1:30" x14ac:dyDescent="0.25">
      <c r="A670" s="197"/>
      <c r="B670" s="218"/>
      <c r="C670" s="221"/>
      <c r="D670" s="224"/>
      <c r="E670" s="105" t="s">
        <v>167</v>
      </c>
      <c r="F670" s="70" t="s">
        <v>187</v>
      </c>
      <c r="G670" s="60">
        <v>33</v>
      </c>
      <c r="H670" s="101" t="s">
        <v>232</v>
      </c>
      <c r="I670" s="110" t="str">
        <f t="shared" si="182"/>
        <v>PA16458-5733-92</v>
      </c>
      <c r="J670" s="226"/>
      <c r="K670" s="230"/>
      <c r="L670" s="124" t="s">
        <v>238</v>
      </c>
      <c r="N670" s="65" t="str">
        <f t="shared" si="188"/>
        <v>DX2-614-</v>
      </c>
      <c r="O670" s="60">
        <v>711</v>
      </c>
      <c r="P670" s="70" t="s">
        <v>196</v>
      </c>
      <c r="Q670" s="87" t="s">
        <v>244</v>
      </c>
      <c r="R670" s="142" t="str">
        <f t="shared" si="183"/>
        <v>DX2-614-711JS</v>
      </c>
      <c r="T670" s="65" t="str">
        <f t="shared" si="184"/>
        <v>DX2-614-</v>
      </c>
      <c r="U670" s="60" t="s">
        <v>239</v>
      </c>
      <c r="V670" s="70" t="s">
        <v>242</v>
      </c>
      <c r="W670" s="87" t="s">
        <v>244</v>
      </c>
      <c r="X670" s="13" t="str">
        <f t="shared" si="185"/>
        <v>DX2-614-BL53S</v>
      </c>
      <c r="Z670" s="65" t="str">
        <f t="shared" si="186"/>
        <v>DX2-614-</v>
      </c>
      <c r="AA670" s="60" t="s">
        <v>239</v>
      </c>
      <c r="AB670" s="70" t="s">
        <v>242</v>
      </c>
      <c r="AC670" s="87" t="s">
        <v>244</v>
      </c>
      <c r="AD670" s="13" t="str">
        <f t="shared" si="187"/>
        <v>DX2-614-BL53S</v>
      </c>
    </row>
    <row r="671" spans="1:30" x14ac:dyDescent="0.25">
      <c r="A671" s="197"/>
      <c r="B671" s="218"/>
      <c r="C671" s="221"/>
      <c r="D671" s="224"/>
      <c r="E671" s="103" t="s">
        <v>167</v>
      </c>
      <c r="F671" s="92" t="s">
        <v>188</v>
      </c>
      <c r="G671" s="84">
        <v>33</v>
      </c>
      <c r="H671" s="99"/>
      <c r="I671" s="108" t="str">
        <f t="shared" si="182"/>
        <v>PA16458-6133</v>
      </c>
      <c r="J671" s="226"/>
      <c r="K671" s="228" t="s">
        <v>251</v>
      </c>
      <c r="L671" s="122" t="s">
        <v>233</v>
      </c>
      <c r="N671" s="133" t="str">
        <f t="shared" si="188"/>
        <v>DX2-614-</v>
      </c>
      <c r="O671" s="84">
        <v>711</v>
      </c>
      <c r="P671" s="92" t="s">
        <v>197</v>
      </c>
      <c r="Q671" s="85" t="s">
        <v>172</v>
      </c>
      <c r="R671" s="140" t="str">
        <f t="shared" si="183"/>
        <v>DX2-614-711AC</v>
      </c>
      <c r="T671" s="133" t="str">
        <f t="shared" si="184"/>
        <v>DX2-614-</v>
      </c>
      <c r="U671" s="84" t="s">
        <v>239</v>
      </c>
      <c r="V671" s="92" t="s">
        <v>243</v>
      </c>
      <c r="W671" s="85" t="s">
        <v>172</v>
      </c>
      <c r="X671" s="14" t="str">
        <f t="shared" si="185"/>
        <v>DX2-614-BL57C</v>
      </c>
      <c r="Z671" s="133" t="str">
        <f t="shared" si="186"/>
        <v>DX2-614-</v>
      </c>
      <c r="AA671" s="84" t="s">
        <v>239</v>
      </c>
      <c r="AB671" s="92" t="s">
        <v>243</v>
      </c>
      <c r="AC671" s="85" t="s">
        <v>172</v>
      </c>
      <c r="AD671" s="14" t="str">
        <f t="shared" si="187"/>
        <v>DX2-614-BL57C</v>
      </c>
    </row>
    <row r="672" spans="1:30" x14ac:dyDescent="0.25">
      <c r="A672" s="197"/>
      <c r="B672" s="218"/>
      <c r="C672" s="221"/>
      <c r="D672" s="224"/>
      <c r="E672" s="104" t="s">
        <v>167</v>
      </c>
      <c r="F672" s="69" t="s">
        <v>188</v>
      </c>
      <c r="G672" s="59">
        <v>33</v>
      </c>
      <c r="H672" s="100" t="s">
        <v>230</v>
      </c>
      <c r="I672" s="109" t="str">
        <f t="shared" si="182"/>
        <v>PA16458-6133-00</v>
      </c>
      <c r="J672" s="226"/>
      <c r="K672" s="229"/>
      <c r="L672" s="123" t="s">
        <v>248</v>
      </c>
      <c r="N672" s="64" t="str">
        <f t="shared" si="188"/>
        <v>DX2-614-</v>
      </c>
      <c r="O672" s="59">
        <v>711</v>
      </c>
      <c r="P672" s="69" t="s">
        <v>197</v>
      </c>
      <c r="Q672" s="86"/>
      <c r="R672" s="141" t="str">
        <f t="shared" si="183"/>
        <v>DX2-614-711A</v>
      </c>
      <c r="T672" s="64" t="str">
        <f t="shared" si="184"/>
        <v>DX2-614-</v>
      </c>
      <c r="U672" s="59" t="s">
        <v>239</v>
      </c>
      <c r="V672" s="69" t="s">
        <v>243</v>
      </c>
      <c r="W672" s="86"/>
      <c r="X672" s="12" t="str">
        <f t="shared" si="185"/>
        <v>DX2-614-BL57</v>
      </c>
      <c r="Z672" s="64" t="str">
        <f t="shared" si="186"/>
        <v>DX2-614-</v>
      </c>
      <c r="AA672" s="59" t="s">
        <v>239</v>
      </c>
      <c r="AB672" s="69" t="s">
        <v>243</v>
      </c>
      <c r="AC672" s="86"/>
      <c r="AD672" s="12" t="str">
        <f t="shared" si="187"/>
        <v>DX2-614-BL57</v>
      </c>
    </row>
    <row r="673" spans="1:30" x14ac:dyDescent="0.25">
      <c r="A673" s="197"/>
      <c r="B673" s="218"/>
      <c r="C673" s="221"/>
      <c r="D673" s="224"/>
      <c r="E673" s="104" t="s">
        <v>167</v>
      </c>
      <c r="F673" s="69" t="s">
        <v>188</v>
      </c>
      <c r="G673" s="59">
        <v>33</v>
      </c>
      <c r="H673" s="100" t="s">
        <v>231</v>
      </c>
      <c r="I673" s="109" t="str">
        <f t="shared" si="182"/>
        <v>PA16458-6133-91</v>
      </c>
      <c r="J673" s="226"/>
      <c r="K673" s="229"/>
      <c r="L673" s="123" t="s">
        <v>237</v>
      </c>
      <c r="N673" s="64" t="str">
        <f t="shared" si="188"/>
        <v>DX2-614-</v>
      </c>
      <c r="O673" s="59">
        <v>711</v>
      </c>
      <c r="P673" s="69" t="s">
        <v>197</v>
      </c>
      <c r="Q673" s="86" t="s">
        <v>244</v>
      </c>
      <c r="R673" s="141" t="str">
        <f t="shared" si="183"/>
        <v>DX2-614-711AS</v>
      </c>
      <c r="T673" s="64" t="str">
        <f t="shared" si="184"/>
        <v>DX2-614-</v>
      </c>
      <c r="U673" s="59" t="s">
        <v>239</v>
      </c>
      <c r="V673" s="69" t="s">
        <v>243</v>
      </c>
      <c r="W673" s="86" t="s">
        <v>244</v>
      </c>
      <c r="X673" s="12" t="str">
        <f t="shared" si="185"/>
        <v>DX2-614-BL57S</v>
      </c>
      <c r="Z673" s="64" t="str">
        <f t="shared" si="186"/>
        <v>DX2-614-</v>
      </c>
      <c r="AA673" s="59" t="s">
        <v>239</v>
      </c>
      <c r="AB673" s="69" t="s">
        <v>243</v>
      </c>
      <c r="AC673" s="86" t="s">
        <v>244</v>
      </c>
      <c r="AD673" s="12" t="str">
        <f t="shared" si="187"/>
        <v>DX2-614-BL57S</v>
      </c>
    </row>
    <row r="674" spans="1:30" x14ac:dyDescent="0.25">
      <c r="A674" s="197"/>
      <c r="B674" s="218"/>
      <c r="C674" s="221"/>
      <c r="D674" s="224"/>
      <c r="E674" s="105" t="s">
        <v>167</v>
      </c>
      <c r="F674" s="70" t="s">
        <v>188</v>
      </c>
      <c r="G674" s="60">
        <v>33</v>
      </c>
      <c r="H674" s="101" t="s">
        <v>232</v>
      </c>
      <c r="I674" s="110" t="str">
        <f t="shared" si="182"/>
        <v>PA16458-6133-92</v>
      </c>
      <c r="J674" s="227"/>
      <c r="K674" s="230"/>
      <c r="L674" s="124" t="s">
        <v>238</v>
      </c>
      <c r="N674" s="65" t="str">
        <f t="shared" si="188"/>
        <v>DX2-614-</v>
      </c>
      <c r="O674" s="60">
        <v>711</v>
      </c>
      <c r="P674" s="70" t="s">
        <v>197</v>
      </c>
      <c r="Q674" s="87" t="s">
        <v>244</v>
      </c>
      <c r="R674" s="142" t="str">
        <f t="shared" si="183"/>
        <v>DX2-614-711AS</v>
      </c>
      <c r="T674" s="65" t="str">
        <f t="shared" si="184"/>
        <v>DX2-614-</v>
      </c>
      <c r="U674" s="60" t="s">
        <v>239</v>
      </c>
      <c r="V674" s="70" t="s">
        <v>243</v>
      </c>
      <c r="W674" s="87" t="s">
        <v>244</v>
      </c>
      <c r="X674" s="13" t="str">
        <f t="shared" si="185"/>
        <v>DX2-614-BL57S</v>
      </c>
      <c r="Z674" s="65" t="str">
        <f t="shared" si="186"/>
        <v>DX2-614-</v>
      </c>
      <c r="AA674" s="60" t="s">
        <v>239</v>
      </c>
      <c r="AB674" s="70" t="s">
        <v>243</v>
      </c>
      <c r="AC674" s="87" t="s">
        <v>244</v>
      </c>
      <c r="AD674" s="13" t="str">
        <f t="shared" si="187"/>
        <v>DX2-614-BL57S</v>
      </c>
    </row>
    <row r="675" spans="1:30" x14ac:dyDescent="0.25">
      <c r="A675" s="197"/>
      <c r="B675" s="218"/>
      <c r="C675" s="221"/>
      <c r="D675" s="224"/>
      <c r="E675" s="103" t="s">
        <v>167</v>
      </c>
      <c r="F675" s="92" t="s">
        <v>228</v>
      </c>
      <c r="G675" s="84">
        <v>33</v>
      </c>
      <c r="H675" s="99"/>
      <c r="I675" s="108" t="str">
        <f t="shared" si="182"/>
        <v>PA16458-1333</v>
      </c>
      <c r="J675" s="231" t="s">
        <v>257</v>
      </c>
      <c r="K675" s="228" t="s">
        <v>86</v>
      </c>
      <c r="L675" s="122" t="s">
        <v>233</v>
      </c>
      <c r="N675" s="133"/>
      <c r="O675" s="84"/>
      <c r="P675" s="92"/>
      <c r="Q675" s="85"/>
      <c r="R675" s="140" t="str">
        <f t="shared" si="183"/>
        <v/>
      </c>
      <c r="T675" s="133" t="str">
        <f t="shared" si="184"/>
        <v>DX2-614-</v>
      </c>
      <c r="U675" s="84" t="s">
        <v>239</v>
      </c>
      <c r="V675" s="92" t="s">
        <v>240</v>
      </c>
      <c r="W675" s="85" t="s">
        <v>172</v>
      </c>
      <c r="X675" s="14" t="str">
        <f t="shared" si="185"/>
        <v>DX2-614-BL49C</v>
      </c>
      <c r="Z675" s="133"/>
      <c r="AA675" s="84"/>
      <c r="AB675" s="92"/>
      <c r="AC675" s="85"/>
      <c r="AD675" s="14"/>
    </row>
    <row r="676" spans="1:30" x14ac:dyDescent="0.25">
      <c r="A676" s="197"/>
      <c r="B676" s="218"/>
      <c r="C676" s="221"/>
      <c r="D676" s="224"/>
      <c r="E676" s="104" t="s">
        <v>167</v>
      </c>
      <c r="F676" s="69" t="s">
        <v>228</v>
      </c>
      <c r="G676" s="59">
        <v>33</v>
      </c>
      <c r="H676" s="100" t="s">
        <v>230</v>
      </c>
      <c r="I676" s="109" t="str">
        <f t="shared" si="182"/>
        <v>PA16458-1333-00</v>
      </c>
      <c r="J676" s="232"/>
      <c r="K676" s="229"/>
      <c r="L676" s="123" t="s">
        <v>248</v>
      </c>
      <c r="N676" s="64"/>
      <c r="O676" s="59"/>
      <c r="P676" s="69"/>
      <c r="Q676" s="86"/>
      <c r="R676" s="141" t="str">
        <f t="shared" si="183"/>
        <v/>
      </c>
      <c r="T676" s="64" t="str">
        <f t="shared" si="184"/>
        <v>DX2-614-</v>
      </c>
      <c r="U676" s="59" t="s">
        <v>239</v>
      </c>
      <c r="V676" s="69" t="s">
        <v>240</v>
      </c>
      <c r="W676" s="86"/>
      <c r="X676" s="12" t="str">
        <f t="shared" si="185"/>
        <v>DX2-614-BL49</v>
      </c>
      <c r="Z676" s="64"/>
      <c r="AA676" s="59"/>
      <c r="AB676" s="69"/>
      <c r="AC676" s="86"/>
      <c r="AD676" s="12"/>
    </row>
    <row r="677" spans="1:30" x14ac:dyDescent="0.25">
      <c r="A677" s="197"/>
      <c r="B677" s="218"/>
      <c r="C677" s="221"/>
      <c r="D677" s="224"/>
      <c r="E677" s="104" t="s">
        <v>167</v>
      </c>
      <c r="F677" s="69" t="s">
        <v>228</v>
      </c>
      <c r="G677" s="59">
        <v>33</v>
      </c>
      <c r="H677" s="100" t="s">
        <v>231</v>
      </c>
      <c r="I677" s="109" t="str">
        <f t="shared" si="182"/>
        <v>PA16458-1333-91</v>
      </c>
      <c r="J677" s="232"/>
      <c r="K677" s="229"/>
      <c r="L677" s="123" t="s">
        <v>237</v>
      </c>
      <c r="N677" s="64"/>
      <c r="O677" s="59"/>
      <c r="P677" s="69"/>
      <c r="Q677" s="86"/>
      <c r="R677" s="141" t="str">
        <f t="shared" si="183"/>
        <v/>
      </c>
      <c r="T677" s="64" t="str">
        <f t="shared" si="184"/>
        <v>DX2-614-</v>
      </c>
      <c r="U677" s="59" t="s">
        <v>239</v>
      </c>
      <c r="V677" s="69" t="s">
        <v>240</v>
      </c>
      <c r="W677" s="86" t="s">
        <v>244</v>
      </c>
      <c r="X677" s="12" t="str">
        <f t="shared" si="185"/>
        <v>DX2-614-BL49S</v>
      </c>
      <c r="Z677" s="64"/>
      <c r="AA677" s="59"/>
      <c r="AB677" s="69"/>
      <c r="AC677" s="86"/>
      <c r="AD677" s="12"/>
    </row>
    <row r="678" spans="1:30" x14ac:dyDescent="0.25">
      <c r="A678" s="197"/>
      <c r="B678" s="218"/>
      <c r="C678" s="222"/>
      <c r="D678" s="225"/>
      <c r="E678" s="105" t="s">
        <v>167</v>
      </c>
      <c r="F678" s="70" t="s">
        <v>228</v>
      </c>
      <c r="G678" s="60">
        <v>33</v>
      </c>
      <c r="H678" s="101" t="s">
        <v>232</v>
      </c>
      <c r="I678" s="110" t="str">
        <f t="shared" si="182"/>
        <v>PA16458-1333-92</v>
      </c>
      <c r="J678" s="233"/>
      <c r="K678" s="230"/>
      <c r="L678" s="124" t="s">
        <v>238</v>
      </c>
      <c r="N678" s="65"/>
      <c r="O678" s="60"/>
      <c r="P678" s="70"/>
      <c r="Q678" s="87"/>
      <c r="R678" s="142" t="str">
        <f t="shared" si="183"/>
        <v/>
      </c>
      <c r="T678" s="65" t="str">
        <f t="shared" si="184"/>
        <v>DX2-614-</v>
      </c>
      <c r="U678" s="60" t="s">
        <v>239</v>
      </c>
      <c r="V678" s="70" t="s">
        <v>240</v>
      </c>
      <c r="W678" s="87" t="s">
        <v>244</v>
      </c>
      <c r="X678" s="13" t="str">
        <f t="shared" si="185"/>
        <v>DX2-614-BL49S</v>
      </c>
      <c r="Z678" s="65"/>
      <c r="AA678" s="60"/>
      <c r="AB678" s="70"/>
      <c r="AC678" s="87"/>
      <c r="AD678" s="13"/>
    </row>
    <row r="679" spans="1:30" x14ac:dyDescent="0.25">
      <c r="A679" s="197"/>
      <c r="B679" s="218"/>
      <c r="C679" s="234" t="s">
        <v>12</v>
      </c>
      <c r="D679" s="235" t="s">
        <v>127</v>
      </c>
      <c r="E679" s="102" t="s">
        <v>168</v>
      </c>
      <c r="F679" s="45" t="s">
        <v>227</v>
      </c>
      <c r="G679" s="36">
        <v>33</v>
      </c>
      <c r="H679" s="98" t="s">
        <v>230</v>
      </c>
      <c r="I679" s="107" t="str">
        <f t="shared" si="182"/>
        <v>PA16464-0033-00</v>
      </c>
      <c r="J679" s="96" t="s">
        <v>255</v>
      </c>
      <c r="K679" s="97" t="s">
        <v>171</v>
      </c>
      <c r="L679" s="125" t="s">
        <v>248</v>
      </c>
      <c r="N679" s="137" t="s">
        <v>226</v>
      </c>
      <c r="O679" s="36">
        <v>711</v>
      </c>
      <c r="P679" s="45"/>
      <c r="Q679" s="83"/>
      <c r="R679" s="143" t="str">
        <f>N679&amp;O679&amp;P679&amp;Q679</f>
        <v>DX3-614-711</v>
      </c>
      <c r="T679" s="137" t="str">
        <f>N679</f>
        <v>DX3-614-</v>
      </c>
      <c r="U679" s="36" t="s">
        <v>239</v>
      </c>
      <c r="V679" s="45" t="s">
        <v>194</v>
      </c>
      <c r="W679" s="83"/>
      <c r="X679" s="138" t="str">
        <f>T679&amp;U679&amp;V679&amp;W679</f>
        <v>DX3-614-BN</v>
      </c>
      <c r="Z679" s="137" t="str">
        <f>T679</f>
        <v>DX3-614-</v>
      </c>
      <c r="AA679" s="36" t="s">
        <v>239</v>
      </c>
      <c r="AB679" s="45" t="s">
        <v>194</v>
      </c>
      <c r="AC679" s="83"/>
      <c r="AD679" s="138" t="str">
        <f>Z679&amp;AA679&amp;AB679&amp;AC679</f>
        <v>DX3-614-BN</v>
      </c>
    </row>
    <row r="680" spans="1:30" x14ac:dyDescent="0.25">
      <c r="A680" s="197"/>
      <c r="B680" s="218"/>
      <c r="C680" s="221"/>
      <c r="D680" s="224"/>
      <c r="E680" s="103" t="s">
        <v>168</v>
      </c>
      <c r="F680" s="92" t="s">
        <v>183</v>
      </c>
      <c r="G680" s="84">
        <v>33</v>
      </c>
      <c r="H680" s="99"/>
      <c r="I680" s="108" t="str">
        <f t="shared" si="182"/>
        <v>PA16464-0233</v>
      </c>
      <c r="J680" s="226" t="s">
        <v>256</v>
      </c>
      <c r="K680" s="228" t="s">
        <v>86</v>
      </c>
      <c r="L680" s="122" t="s">
        <v>233</v>
      </c>
      <c r="N680" s="131" t="str">
        <f>N679</f>
        <v>DX3-614-</v>
      </c>
      <c r="O680" s="84">
        <v>711</v>
      </c>
      <c r="P680" s="92" t="s">
        <v>193</v>
      </c>
      <c r="Q680" s="85" t="s">
        <v>172</v>
      </c>
      <c r="R680" s="140" t="str">
        <f t="shared" ref="R680:R699" si="189">N680&amp;O680&amp;P680&amp;Q680</f>
        <v>DX3-614-711MC</v>
      </c>
      <c r="T680" s="133" t="str">
        <f t="shared" ref="T680:T699" si="190">T679</f>
        <v>DX3-614-</v>
      </c>
      <c r="U680" s="84" t="s">
        <v>239</v>
      </c>
      <c r="V680" s="92" t="s">
        <v>240</v>
      </c>
      <c r="W680" s="85" t="s">
        <v>172</v>
      </c>
      <c r="X680" s="14" t="str">
        <f t="shared" ref="X680:X699" si="191">T680&amp;U680&amp;V680&amp;W680</f>
        <v>DX3-614-BL49C</v>
      </c>
      <c r="Z680" s="133" t="str">
        <f t="shared" ref="Z680:Z695" si="192">Z679</f>
        <v>DX3-614-</v>
      </c>
      <c r="AA680" s="84" t="s">
        <v>239</v>
      </c>
      <c r="AB680" s="92" t="s">
        <v>240</v>
      </c>
      <c r="AC680" s="85" t="s">
        <v>172</v>
      </c>
      <c r="AD680" s="14" t="str">
        <f t="shared" ref="AD680:AD695" si="193">Z680&amp;AA680&amp;AB680&amp;AC680</f>
        <v>DX3-614-BL49C</v>
      </c>
    </row>
    <row r="681" spans="1:30" x14ac:dyDescent="0.25">
      <c r="A681" s="197"/>
      <c r="B681" s="218"/>
      <c r="C681" s="221"/>
      <c r="D681" s="224"/>
      <c r="E681" s="104" t="s">
        <v>168</v>
      </c>
      <c r="F681" s="69" t="s">
        <v>183</v>
      </c>
      <c r="G681" s="59">
        <v>33</v>
      </c>
      <c r="H681" s="100" t="s">
        <v>230</v>
      </c>
      <c r="I681" s="109" t="str">
        <f t="shared" si="182"/>
        <v>PA16464-0233-00</v>
      </c>
      <c r="J681" s="226"/>
      <c r="K681" s="229"/>
      <c r="L681" s="123" t="s">
        <v>248</v>
      </c>
      <c r="N681" s="64" t="str">
        <f t="shared" ref="N681:N695" si="194">N680</f>
        <v>DX3-614-</v>
      </c>
      <c r="O681" s="59">
        <v>711</v>
      </c>
      <c r="P681" s="69" t="s">
        <v>193</v>
      </c>
      <c r="Q681" s="86"/>
      <c r="R681" s="141" t="str">
        <f t="shared" si="189"/>
        <v>DX3-614-711M</v>
      </c>
      <c r="T681" s="64" t="str">
        <f t="shared" si="190"/>
        <v>DX3-614-</v>
      </c>
      <c r="U681" s="59" t="s">
        <v>239</v>
      </c>
      <c r="V681" s="69" t="s">
        <v>240</v>
      </c>
      <c r="W681" s="86"/>
      <c r="X681" s="12" t="str">
        <f t="shared" si="191"/>
        <v>DX3-614-BL49</v>
      </c>
      <c r="Z681" s="64" t="str">
        <f t="shared" si="192"/>
        <v>DX3-614-</v>
      </c>
      <c r="AA681" s="59" t="s">
        <v>239</v>
      </c>
      <c r="AB681" s="69" t="s">
        <v>240</v>
      </c>
      <c r="AC681" s="86"/>
      <c r="AD681" s="12" t="str">
        <f t="shared" si="193"/>
        <v>DX3-614-BL49</v>
      </c>
    </row>
    <row r="682" spans="1:30" x14ac:dyDescent="0.25">
      <c r="A682" s="197"/>
      <c r="B682" s="218"/>
      <c r="C682" s="221"/>
      <c r="D682" s="224"/>
      <c r="E682" s="104" t="s">
        <v>168</v>
      </c>
      <c r="F682" s="69" t="s">
        <v>183</v>
      </c>
      <c r="G682" s="59">
        <v>33</v>
      </c>
      <c r="H682" s="100" t="s">
        <v>231</v>
      </c>
      <c r="I682" s="109" t="str">
        <f t="shared" si="182"/>
        <v>PA16464-0233-91</v>
      </c>
      <c r="J682" s="226"/>
      <c r="K682" s="229"/>
      <c r="L682" s="123" t="s">
        <v>237</v>
      </c>
      <c r="N682" s="64" t="str">
        <f t="shared" si="194"/>
        <v>DX3-614-</v>
      </c>
      <c r="O682" s="59">
        <v>711</v>
      </c>
      <c r="P682" s="69" t="s">
        <v>193</v>
      </c>
      <c r="Q682" s="86" t="s">
        <v>244</v>
      </c>
      <c r="R682" s="141" t="str">
        <f t="shared" si="189"/>
        <v>DX3-614-711MS</v>
      </c>
      <c r="T682" s="64" t="str">
        <f t="shared" si="190"/>
        <v>DX3-614-</v>
      </c>
      <c r="U682" s="59" t="s">
        <v>239</v>
      </c>
      <c r="V682" s="69" t="s">
        <v>240</v>
      </c>
      <c r="W682" s="86" t="s">
        <v>244</v>
      </c>
      <c r="X682" s="12" t="str">
        <f t="shared" si="191"/>
        <v>DX3-614-BL49S</v>
      </c>
      <c r="Z682" s="64" t="str">
        <f t="shared" si="192"/>
        <v>DX3-614-</v>
      </c>
      <c r="AA682" s="59" t="s">
        <v>239</v>
      </c>
      <c r="AB682" s="69" t="s">
        <v>240</v>
      </c>
      <c r="AC682" s="86" t="s">
        <v>244</v>
      </c>
      <c r="AD682" s="12" t="str">
        <f t="shared" si="193"/>
        <v>DX3-614-BL49S</v>
      </c>
    </row>
    <row r="683" spans="1:30" x14ac:dyDescent="0.25">
      <c r="A683" s="197"/>
      <c r="B683" s="218"/>
      <c r="C683" s="221"/>
      <c r="D683" s="224"/>
      <c r="E683" s="105" t="s">
        <v>168</v>
      </c>
      <c r="F683" s="70" t="s">
        <v>183</v>
      </c>
      <c r="G683" s="60">
        <v>33</v>
      </c>
      <c r="H683" s="101" t="s">
        <v>232</v>
      </c>
      <c r="I683" s="110" t="str">
        <f t="shared" si="182"/>
        <v>PA16464-0233-92</v>
      </c>
      <c r="J683" s="226"/>
      <c r="K683" s="230"/>
      <c r="L683" s="124" t="s">
        <v>238</v>
      </c>
      <c r="N683" s="65" t="str">
        <f t="shared" si="194"/>
        <v>DX3-614-</v>
      </c>
      <c r="O683" s="60">
        <v>711</v>
      </c>
      <c r="P683" s="70" t="s">
        <v>193</v>
      </c>
      <c r="Q683" s="87" t="s">
        <v>244</v>
      </c>
      <c r="R683" s="142" t="str">
        <f t="shared" si="189"/>
        <v>DX3-614-711MS</v>
      </c>
      <c r="T683" s="65" t="str">
        <f t="shared" si="190"/>
        <v>DX3-614-</v>
      </c>
      <c r="U683" s="60" t="s">
        <v>239</v>
      </c>
      <c r="V683" s="70" t="s">
        <v>240</v>
      </c>
      <c r="W683" s="87" t="s">
        <v>244</v>
      </c>
      <c r="X683" s="13" t="str">
        <f t="shared" si="191"/>
        <v>DX3-614-BL49S</v>
      </c>
      <c r="Z683" s="65" t="str">
        <f t="shared" si="192"/>
        <v>DX3-614-</v>
      </c>
      <c r="AA683" s="60" t="s">
        <v>239</v>
      </c>
      <c r="AB683" s="70" t="s">
        <v>240</v>
      </c>
      <c r="AC683" s="87" t="s">
        <v>244</v>
      </c>
      <c r="AD683" s="13" t="str">
        <f t="shared" si="193"/>
        <v>DX3-614-BL49S</v>
      </c>
    </row>
    <row r="684" spans="1:30" x14ac:dyDescent="0.25">
      <c r="A684" s="197"/>
      <c r="B684" s="218"/>
      <c r="C684" s="221"/>
      <c r="D684" s="224"/>
      <c r="E684" s="103" t="s">
        <v>168</v>
      </c>
      <c r="F684" s="92" t="s">
        <v>185</v>
      </c>
      <c r="G684" s="84">
        <v>33</v>
      </c>
      <c r="H684" s="99"/>
      <c r="I684" s="108" t="str">
        <f t="shared" si="182"/>
        <v>PA16464-5133</v>
      </c>
      <c r="J684" s="226"/>
      <c r="K684" s="228" t="s">
        <v>249</v>
      </c>
      <c r="L684" s="122" t="s">
        <v>233</v>
      </c>
      <c r="N684" s="133" t="str">
        <f t="shared" si="194"/>
        <v>DX3-614-</v>
      </c>
      <c r="O684" s="84">
        <v>711</v>
      </c>
      <c r="P684" s="92" t="s">
        <v>172</v>
      </c>
      <c r="Q684" s="85" t="s">
        <v>172</v>
      </c>
      <c r="R684" s="140" t="str">
        <f t="shared" si="189"/>
        <v>DX3-614-711CC</v>
      </c>
      <c r="T684" s="133" t="str">
        <f t="shared" si="190"/>
        <v>DX3-614-</v>
      </c>
      <c r="U684" s="84" t="s">
        <v>239</v>
      </c>
      <c r="V684" s="92" t="s">
        <v>241</v>
      </c>
      <c r="W684" s="85" t="s">
        <v>172</v>
      </c>
      <c r="X684" s="14" t="str">
        <f t="shared" si="191"/>
        <v>DX3-614-BL42C</v>
      </c>
      <c r="Z684" s="133" t="str">
        <f t="shared" si="192"/>
        <v>DX3-614-</v>
      </c>
      <c r="AA684" s="84" t="s">
        <v>239</v>
      </c>
      <c r="AB684" s="92" t="s">
        <v>241</v>
      </c>
      <c r="AC684" s="85" t="s">
        <v>172</v>
      </c>
      <c r="AD684" s="14" t="str">
        <f t="shared" si="193"/>
        <v>DX3-614-BL42C</v>
      </c>
    </row>
    <row r="685" spans="1:30" x14ac:dyDescent="0.25">
      <c r="A685" s="197"/>
      <c r="B685" s="218"/>
      <c r="C685" s="221"/>
      <c r="D685" s="224"/>
      <c r="E685" s="104" t="s">
        <v>168</v>
      </c>
      <c r="F685" s="69" t="s">
        <v>185</v>
      </c>
      <c r="G685" s="59">
        <v>33</v>
      </c>
      <c r="H685" s="100" t="s">
        <v>230</v>
      </c>
      <c r="I685" s="109" t="str">
        <f t="shared" si="182"/>
        <v>PA16464-5133-00</v>
      </c>
      <c r="J685" s="226"/>
      <c r="K685" s="229"/>
      <c r="L685" s="123" t="s">
        <v>248</v>
      </c>
      <c r="N685" s="64" t="str">
        <f t="shared" si="194"/>
        <v>DX3-614-</v>
      </c>
      <c r="O685" s="59">
        <v>711</v>
      </c>
      <c r="P685" s="69" t="s">
        <v>172</v>
      </c>
      <c r="Q685" s="86"/>
      <c r="R685" s="141" t="str">
        <f t="shared" si="189"/>
        <v>DX3-614-711C</v>
      </c>
      <c r="T685" s="64" t="str">
        <f t="shared" si="190"/>
        <v>DX3-614-</v>
      </c>
      <c r="U685" s="59" t="s">
        <v>239</v>
      </c>
      <c r="V685" s="69" t="s">
        <v>241</v>
      </c>
      <c r="W685" s="86"/>
      <c r="X685" s="12" t="str">
        <f t="shared" si="191"/>
        <v>DX3-614-BL42</v>
      </c>
      <c r="Z685" s="64" t="str">
        <f t="shared" si="192"/>
        <v>DX3-614-</v>
      </c>
      <c r="AA685" s="59" t="s">
        <v>239</v>
      </c>
      <c r="AB685" s="69" t="s">
        <v>241</v>
      </c>
      <c r="AC685" s="86"/>
      <c r="AD685" s="12" t="str">
        <f t="shared" si="193"/>
        <v>DX3-614-BL42</v>
      </c>
    </row>
    <row r="686" spans="1:30" x14ac:dyDescent="0.25">
      <c r="A686" s="197"/>
      <c r="B686" s="218"/>
      <c r="C686" s="221"/>
      <c r="D686" s="224"/>
      <c r="E686" s="104" t="s">
        <v>168</v>
      </c>
      <c r="F686" s="69" t="s">
        <v>185</v>
      </c>
      <c r="G686" s="59">
        <v>33</v>
      </c>
      <c r="H686" s="100" t="s">
        <v>231</v>
      </c>
      <c r="I686" s="109" t="str">
        <f t="shared" si="182"/>
        <v>PA16464-5133-91</v>
      </c>
      <c r="J686" s="226"/>
      <c r="K686" s="229"/>
      <c r="L686" s="123" t="s">
        <v>237</v>
      </c>
      <c r="N686" s="64" t="str">
        <f t="shared" si="194"/>
        <v>DX3-614-</v>
      </c>
      <c r="O686" s="59">
        <v>711</v>
      </c>
      <c r="P686" s="69" t="s">
        <v>172</v>
      </c>
      <c r="Q686" s="86" t="s">
        <v>244</v>
      </c>
      <c r="R686" s="141" t="str">
        <f t="shared" si="189"/>
        <v>DX3-614-711CS</v>
      </c>
      <c r="T686" s="64" t="str">
        <f t="shared" si="190"/>
        <v>DX3-614-</v>
      </c>
      <c r="U686" s="59" t="s">
        <v>239</v>
      </c>
      <c r="V686" s="69" t="s">
        <v>241</v>
      </c>
      <c r="W686" s="86" t="s">
        <v>244</v>
      </c>
      <c r="X686" s="12" t="str">
        <f t="shared" si="191"/>
        <v>DX3-614-BL42S</v>
      </c>
      <c r="Z686" s="64" t="str">
        <f t="shared" si="192"/>
        <v>DX3-614-</v>
      </c>
      <c r="AA686" s="59" t="s">
        <v>239</v>
      </c>
      <c r="AB686" s="69" t="s">
        <v>241</v>
      </c>
      <c r="AC686" s="86" t="s">
        <v>244</v>
      </c>
      <c r="AD686" s="12" t="str">
        <f t="shared" si="193"/>
        <v>DX3-614-BL42S</v>
      </c>
    </row>
    <row r="687" spans="1:30" x14ac:dyDescent="0.25">
      <c r="A687" s="197"/>
      <c r="B687" s="218"/>
      <c r="C687" s="221"/>
      <c r="D687" s="224"/>
      <c r="E687" s="105" t="s">
        <v>168</v>
      </c>
      <c r="F687" s="70" t="s">
        <v>185</v>
      </c>
      <c r="G687" s="60">
        <v>33</v>
      </c>
      <c r="H687" s="101" t="s">
        <v>232</v>
      </c>
      <c r="I687" s="110" t="str">
        <f t="shared" si="182"/>
        <v>PA16464-5133-92</v>
      </c>
      <c r="J687" s="226"/>
      <c r="K687" s="230"/>
      <c r="L687" s="124" t="s">
        <v>238</v>
      </c>
      <c r="N687" s="65" t="str">
        <f t="shared" si="194"/>
        <v>DX3-614-</v>
      </c>
      <c r="O687" s="60">
        <v>711</v>
      </c>
      <c r="P687" s="70" t="s">
        <v>172</v>
      </c>
      <c r="Q687" s="87" t="s">
        <v>244</v>
      </c>
      <c r="R687" s="142" t="str">
        <f t="shared" si="189"/>
        <v>DX3-614-711CS</v>
      </c>
      <c r="T687" s="65" t="str">
        <f t="shared" si="190"/>
        <v>DX3-614-</v>
      </c>
      <c r="U687" s="60" t="s">
        <v>239</v>
      </c>
      <c r="V687" s="70" t="s">
        <v>241</v>
      </c>
      <c r="W687" s="87" t="s">
        <v>244</v>
      </c>
      <c r="X687" s="13" t="str">
        <f t="shared" si="191"/>
        <v>DX3-614-BL42S</v>
      </c>
      <c r="Z687" s="65" t="str">
        <f t="shared" si="192"/>
        <v>DX3-614-</v>
      </c>
      <c r="AA687" s="60" t="s">
        <v>239</v>
      </c>
      <c r="AB687" s="70" t="s">
        <v>241</v>
      </c>
      <c r="AC687" s="87" t="s">
        <v>244</v>
      </c>
      <c r="AD687" s="13" t="str">
        <f t="shared" si="193"/>
        <v>DX3-614-BL42S</v>
      </c>
    </row>
    <row r="688" spans="1:30" x14ac:dyDescent="0.25">
      <c r="A688" s="197"/>
      <c r="B688" s="218"/>
      <c r="C688" s="221"/>
      <c r="D688" s="224"/>
      <c r="E688" s="103" t="s">
        <v>168</v>
      </c>
      <c r="F688" s="92" t="s">
        <v>187</v>
      </c>
      <c r="G688" s="84">
        <v>33</v>
      </c>
      <c r="H688" s="99"/>
      <c r="I688" s="108" t="str">
        <f t="shared" si="182"/>
        <v>PA16464-5733</v>
      </c>
      <c r="J688" s="226"/>
      <c r="K688" s="228" t="s">
        <v>250</v>
      </c>
      <c r="L688" s="122" t="s">
        <v>233</v>
      </c>
      <c r="N688" s="133" t="str">
        <f t="shared" si="194"/>
        <v>DX3-614-</v>
      </c>
      <c r="O688" s="84">
        <v>711</v>
      </c>
      <c r="P688" s="92" t="s">
        <v>196</v>
      </c>
      <c r="Q688" s="85" t="s">
        <v>172</v>
      </c>
      <c r="R688" s="140" t="str">
        <f t="shared" si="189"/>
        <v>DX3-614-711JC</v>
      </c>
      <c r="T688" s="133" t="str">
        <f t="shared" si="190"/>
        <v>DX3-614-</v>
      </c>
      <c r="U688" s="84" t="s">
        <v>239</v>
      </c>
      <c r="V688" s="92" t="s">
        <v>242</v>
      </c>
      <c r="W688" s="85" t="s">
        <v>172</v>
      </c>
      <c r="X688" s="14" t="str">
        <f t="shared" si="191"/>
        <v>DX3-614-BL53C</v>
      </c>
      <c r="Z688" s="133" t="str">
        <f t="shared" si="192"/>
        <v>DX3-614-</v>
      </c>
      <c r="AA688" s="84" t="s">
        <v>239</v>
      </c>
      <c r="AB688" s="92" t="s">
        <v>242</v>
      </c>
      <c r="AC688" s="85" t="s">
        <v>172</v>
      </c>
      <c r="AD688" s="14" t="str">
        <f t="shared" si="193"/>
        <v>DX3-614-BL53C</v>
      </c>
    </row>
    <row r="689" spans="1:30" x14ac:dyDescent="0.25">
      <c r="A689" s="197"/>
      <c r="B689" s="218"/>
      <c r="C689" s="221"/>
      <c r="D689" s="224"/>
      <c r="E689" s="104" t="s">
        <v>168</v>
      </c>
      <c r="F689" s="69" t="s">
        <v>187</v>
      </c>
      <c r="G689" s="59">
        <v>33</v>
      </c>
      <c r="H689" s="100" t="s">
        <v>230</v>
      </c>
      <c r="I689" s="109" t="str">
        <f t="shared" si="182"/>
        <v>PA16464-5733-00</v>
      </c>
      <c r="J689" s="226"/>
      <c r="K689" s="229"/>
      <c r="L689" s="123" t="s">
        <v>248</v>
      </c>
      <c r="N689" s="64" t="str">
        <f t="shared" si="194"/>
        <v>DX3-614-</v>
      </c>
      <c r="O689" s="59">
        <v>711</v>
      </c>
      <c r="P689" s="69" t="s">
        <v>196</v>
      </c>
      <c r="Q689" s="86"/>
      <c r="R689" s="141" t="str">
        <f t="shared" si="189"/>
        <v>DX3-614-711J</v>
      </c>
      <c r="T689" s="64" t="str">
        <f t="shared" si="190"/>
        <v>DX3-614-</v>
      </c>
      <c r="U689" s="59" t="s">
        <v>239</v>
      </c>
      <c r="V689" s="69" t="s">
        <v>242</v>
      </c>
      <c r="W689" s="86"/>
      <c r="X689" s="12" t="str">
        <f t="shared" si="191"/>
        <v>DX3-614-BL53</v>
      </c>
      <c r="Z689" s="64" t="str">
        <f t="shared" si="192"/>
        <v>DX3-614-</v>
      </c>
      <c r="AA689" s="59" t="s">
        <v>239</v>
      </c>
      <c r="AB689" s="69" t="s">
        <v>242</v>
      </c>
      <c r="AC689" s="86"/>
      <c r="AD689" s="12" t="str">
        <f t="shared" si="193"/>
        <v>DX3-614-BL53</v>
      </c>
    </row>
    <row r="690" spans="1:30" x14ac:dyDescent="0.25">
      <c r="A690" s="197"/>
      <c r="B690" s="218"/>
      <c r="C690" s="221"/>
      <c r="D690" s="224"/>
      <c r="E690" s="104" t="s">
        <v>168</v>
      </c>
      <c r="F690" s="69" t="s">
        <v>187</v>
      </c>
      <c r="G690" s="59">
        <v>33</v>
      </c>
      <c r="H690" s="100" t="s">
        <v>231</v>
      </c>
      <c r="I690" s="109" t="str">
        <f t="shared" si="182"/>
        <v>PA16464-5733-91</v>
      </c>
      <c r="J690" s="226"/>
      <c r="K690" s="229"/>
      <c r="L690" s="123" t="s">
        <v>237</v>
      </c>
      <c r="N690" s="64" t="str">
        <f t="shared" si="194"/>
        <v>DX3-614-</v>
      </c>
      <c r="O690" s="59">
        <v>711</v>
      </c>
      <c r="P690" s="69" t="s">
        <v>196</v>
      </c>
      <c r="Q690" s="86" t="s">
        <v>244</v>
      </c>
      <c r="R690" s="141" t="str">
        <f t="shared" si="189"/>
        <v>DX3-614-711JS</v>
      </c>
      <c r="T690" s="64" t="str">
        <f t="shared" si="190"/>
        <v>DX3-614-</v>
      </c>
      <c r="U690" s="59" t="s">
        <v>239</v>
      </c>
      <c r="V690" s="69" t="s">
        <v>242</v>
      </c>
      <c r="W690" s="86" t="s">
        <v>244</v>
      </c>
      <c r="X690" s="12" t="str">
        <f t="shared" si="191"/>
        <v>DX3-614-BL53S</v>
      </c>
      <c r="Z690" s="64" t="str">
        <f t="shared" si="192"/>
        <v>DX3-614-</v>
      </c>
      <c r="AA690" s="59" t="s">
        <v>239</v>
      </c>
      <c r="AB690" s="69" t="s">
        <v>242</v>
      </c>
      <c r="AC690" s="86" t="s">
        <v>244</v>
      </c>
      <c r="AD690" s="12" t="str">
        <f t="shared" si="193"/>
        <v>DX3-614-BL53S</v>
      </c>
    </row>
    <row r="691" spans="1:30" x14ac:dyDescent="0.25">
      <c r="A691" s="197"/>
      <c r="B691" s="218"/>
      <c r="C691" s="221"/>
      <c r="D691" s="224"/>
      <c r="E691" s="105" t="s">
        <v>168</v>
      </c>
      <c r="F691" s="70" t="s">
        <v>187</v>
      </c>
      <c r="G691" s="60">
        <v>33</v>
      </c>
      <c r="H691" s="101" t="s">
        <v>232</v>
      </c>
      <c r="I691" s="110" t="str">
        <f t="shared" si="182"/>
        <v>PA16464-5733-92</v>
      </c>
      <c r="J691" s="226"/>
      <c r="K691" s="230"/>
      <c r="L691" s="124" t="s">
        <v>238</v>
      </c>
      <c r="N691" s="65" t="str">
        <f t="shared" si="194"/>
        <v>DX3-614-</v>
      </c>
      <c r="O691" s="60">
        <v>711</v>
      </c>
      <c r="P691" s="70" t="s">
        <v>196</v>
      </c>
      <c r="Q691" s="87" t="s">
        <v>244</v>
      </c>
      <c r="R691" s="142" t="str">
        <f t="shared" si="189"/>
        <v>DX3-614-711JS</v>
      </c>
      <c r="T691" s="65" t="str">
        <f t="shared" si="190"/>
        <v>DX3-614-</v>
      </c>
      <c r="U691" s="60" t="s">
        <v>239</v>
      </c>
      <c r="V691" s="70" t="s">
        <v>242</v>
      </c>
      <c r="W691" s="87" t="s">
        <v>244</v>
      </c>
      <c r="X691" s="13" t="str">
        <f t="shared" si="191"/>
        <v>DX3-614-BL53S</v>
      </c>
      <c r="Z691" s="65" t="str">
        <f t="shared" si="192"/>
        <v>DX3-614-</v>
      </c>
      <c r="AA691" s="60" t="s">
        <v>239</v>
      </c>
      <c r="AB691" s="70" t="s">
        <v>242</v>
      </c>
      <c r="AC691" s="87" t="s">
        <v>244</v>
      </c>
      <c r="AD691" s="13" t="str">
        <f t="shared" si="193"/>
        <v>DX3-614-BL53S</v>
      </c>
    </row>
    <row r="692" spans="1:30" x14ac:dyDescent="0.25">
      <c r="A692" s="197"/>
      <c r="B692" s="218"/>
      <c r="C692" s="221"/>
      <c r="D692" s="224"/>
      <c r="E692" s="103" t="s">
        <v>168</v>
      </c>
      <c r="F692" s="92" t="s">
        <v>188</v>
      </c>
      <c r="G692" s="84">
        <v>33</v>
      </c>
      <c r="H692" s="99"/>
      <c r="I692" s="108" t="str">
        <f t="shared" si="182"/>
        <v>PA16464-6133</v>
      </c>
      <c r="J692" s="226"/>
      <c r="K692" s="228" t="s">
        <v>251</v>
      </c>
      <c r="L692" s="122" t="s">
        <v>233</v>
      </c>
      <c r="N692" s="133" t="str">
        <f t="shared" si="194"/>
        <v>DX3-614-</v>
      </c>
      <c r="O692" s="84">
        <v>711</v>
      </c>
      <c r="P692" s="92" t="s">
        <v>197</v>
      </c>
      <c r="Q692" s="85" t="s">
        <v>172</v>
      </c>
      <c r="R692" s="140" t="str">
        <f t="shared" si="189"/>
        <v>DX3-614-711AC</v>
      </c>
      <c r="T692" s="133" t="str">
        <f t="shared" si="190"/>
        <v>DX3-614-</v>
      </c>
      <c r="U692" s="84" t="s">
        <v>239</v>
      </c>
      <c r="V692" s="92" t="s">
        <v>243</v>
      </c>
      <c r="W692" s="85" t="s">
        <v>172</v>
      </c>
      <c r="X692" s="14" t="str">
        <f t="shared" si="191"/>
        <v>DX3-614-BL57C</v>
      </c>
      <c r="Z692" s="133" t="str">
        <f t="shared" si="192"/>
        <v>DX3-614-</v>
      </c>
      <c r="AA692" s="84" t="s">
        <v>239</v>
      </c>
      <c r="AB692" s="92" t="s">
        <v>243</v>
      </c>
      <c r="AC692" s="85" t="s">
        <v>172</v>
      </c>
      <c r="AD692" s="14" t="str">
        <f t="shared" si="193"/>
        <v>DX3-614-BL57C</v>
      </c>
    </row>
    <row r="693" spans="1:30" x14ac:dyDescent="0.25">
      <c r="A693" s="197"/>
      <c r="B693" s="218"/>
      <c r="C693" s="221"/>
      <c r="D693" s="224"/>
      <c r="E693" s="104" t="s">
        <v>168</v>
      </c>
      <c r="F693" s="69" t="s">
        <v>188</v>
      </c>
      <c r="G693" s="59">
        <v>33</v>
      </c>
      <c r="H693" s="100" t="s">
        <v>230</v>
      </c>
      <c r="I693" s="109" t="str">
        <f t="shared" si="182"/>
        <v>PA16464-6133-00</v>
      </c>
      <c r="J693" s="226"/>
      <c r="K693" s="229"/>
      <c r="L693" s="123" t="s">
        <v>248</v>
      </c>
      <c r="N693" s="64" t="str">
        <f t="shared" si="194"/>
        <v>DX3-614-</v>
      </c>
      <c r="O693" s="59">
        <v>711</v>
      </c>
      <c r="P693" s="69" t="s">
        <v>197</v>
      </c>
      <c r="Q693" s="86"/>
      <c r="R693" s="141" t="str">
        <f t="shared" si="189"/>
        <v>DX3-614-711A</v>
      </c>
      <c r="T693" s="64" t="str">
        <f t="shared" si="190"/>
        <v>DX3-614-</v>
      </c>
      <c r="U693" s="59" t="s">
        <v>239</v>
      </c>
      <c r="V693" s="69" t="s">
        <v>243</v>
      </c>
      <c r="W693" s="86"/>
      <c r="X693" s="12" t="str">
        <f t="shared" si="191"/>
        <v>DX3-614-BL57</v>
      </c>
      <c r="Z693" s="64" t="str">
        <f t="shared" si="192"/>
        <v>DX3-614-</v>
      </c>
      <c r="AA693" s="59" t="s">
        <v>239</v>
      </c>
      <c r="AB693" s="69" t="s">
        <v>243</v>
      </c>
      <c r="AC693" s="86"/>
      <c r="AD693" s="12" t="str">
        <f t="shared" si="193"/>
        <v>DX3-614-BL57</v>
      </c>
    </row>
    <row r="694" spans="1:30" x14ac:dyDescent="0.25">
      <c r="A694" s="197"/>
      <c r="B694" s="218"/>
      <c r="C694" s="221"/>
      <c r="D694" s="224"/>
      <c r="E694" s="104" t="s">
        <v>168</v>
      </c>
      <c r="F694" s="69" t="s">
        <v>188</v>
      </c>
      <c r="G694" s="59">
        <v>33</v>
      </c>
      <c r="H694" s="100" t="s">
        <v>231</v>
      </c>
      <c r="I694" s="109" t="str">
        <f t="shared" si="182"/>
        <v>PA16464-6133-91</v>
      </c>
      <c r="J694" s="226"/>
      <c r="K694" s="229"/>
      <c r="L694" s="123" t="s">
        <v>237</v>
      </c>
      <c r="N694" s="64" t="str">
        <f t="shared" si="194"/>
        <v>DX3-614-</v>
      </c>
      <c r="O694" s="59">
        <v>711</v>
      </c>
      <c r="P694" s="69" t="s">
        <v>197</v>
      </c>
      <c r="Q694" s="86" t="s">
        <v>244</v>
      </c>
      <c r="R694" s="141" t="str">
        <f t="shared" si="189"/>
        <v>DX3-614-711AS</v>
      </c>
      <c r="T694" s="64" t="str">
        <f t="shared" si="190"/>
        <v>DX3-614-</v>
      </c>
      <c r="U694" s="59" t="s">
        <v>239</v>
      </c>
      <c r="V694" s="69" t="s">
        <v>243</v>
      </c>
      <c r="W694" s="86" t="s">
        <v>244</v>
      </c>
      <c r="X694" s="12" t="str">
        <f t="shared" si="191"/>
        <v>DX3-614-BL57S</v>
      </c>
      <c r="Z694" s="64" t="str">
        <f t="shared" si="192"/>
        <v>DX3-614-</v>
      </c>
      <c r="AA694" s="59" t="s">
        <v>239</v>
      </c>
      <c r="AB694" s="69" t="s">
        <v>243</v>
      </c>
      <c r="AC694" s="86" t="s">
        <v>244</v>
      </c>
      <c r="AD694" s="12" t="str">
        <f t="shared" si="193"/>
        <v>DX3-614-BL57S</v>
      </c>
    </row>
    <row r="695" spans="1:30" x14ac:dyDescent="0.25">
      <c r="A695" s="197"/>
      <c r="B695" s="218"/>
      <c r="C695" s="221"/>
      <c r="D695" s="224"/>
      <c r="E695" s="105" t="s">
        <v>168</v>
      </c>
      <c r="F695" s="70" t="s">
        <v>188</v>
      </c>
      <c r="G695" s="60">
        <v>33</v>
      </c>
      <c r="H695" s="101" t="s">
        <v>232</v>
      </c>
      <c r="I695" s="110" t="str">
        <f t="shared" si="182"/>
        <v>PA16464-6133-92</v>
      </c>
      <c r="J695" s="227"/>
      <c r="K695" s="230"/>
      <c r="L695" s="124" t="s">
        <v>238</v>
      </c>
      <c r="N695" s="65" t="str">
        <f t="shared" si="194"/>
        <v>DX3-614-</v>
      </c>
      <c r="O695" s="60">
        <v>711</v>
      </c>
      <c r="P695" s="70" t="s">
        <v>197</v>
      </c>
      <c r="Q695" s="87" t="s">
        <v>244</v>
      </c>
      <c r="R695" s="142" t="str">
        <f t="shared" si="189"/>
        <v>DX3-614-711AS</v>
      </c>
      <c r="T695" s="65" t="str">
        <f t="shared" si="190"/>
        <v>DX3-614-</v>
      </c>
      <c r="U695" s="60" t="s">
        <v>239</v>
      </c>
      <c r="V695" s="70" t="s">
        <v>243</v>
      </c>
      <c r="W695" s="87" t="s">
        <v>244</v>
      </c>
      <c r="X695" s="13" t="str">
        <f t="shared" si="191"/>
        <v>DX3-614-BL57S</v>
      </c>
      <c r="Z695" s="65" t="str">
        <f t="shared" si="192"/>
        <v>DX3-614-</v>
      </c>
      <c r="AA695" s="60" t="s">
        <v>239</v>
      </c>
      <c r="AB695" s="70" t="s">
        <v>243</v>
      </c>
      <c r="AC695" s="87" t="s">
        <v>244</v>
      </c>
      <c r="AD695" s="13" t="str">
        <f t="shared" si="193"/>
        <v>DX3-614-BL57S</v>
      </c>
    </row>
    <row r="696" spans="1:30" x14ac:dyDescent="0.25">
      <c r="A696" s="197"/>
      <c r="B696" s="218"/>
      <c r="C696" s="221"/>
      <c r="D696" s="224"/>
      <c r="E696" s="103" t="s">
        <v>168</v>
      </c>
      <c r="F696" s="92" t="s">
        <v>228</v>
      </c>
      <c r="G696" s="84">
        <v>33</v>
      </c>
      <c r="H696" s="99"/>
      <c r="I696" s="108" t="str">
        <f t="shared" si="182"/>
        <v>PA16464-1333</v>
      </c>
      <c r="J696" s="231" t="s">
        <v>257</v>
      </c>
      <c r="K696" s="228" t="s">
        <v>86</v>
      </c>
      <c r="L696" s="122" t="s">
        <v>233</v>
      </c>
      <c r="N696" s="133"/>
      <c r="O696" s="84"/>
      <c r="P696" s="92"/>
      <c r="Q696" s="85"/>
      <c r="R696" s="140" t="str">
        <f t="shared" si="189"/>
        <v/>
      </c>
      <c r="T696" s="133" t="str">
        <f t="shared" si="190"/>
        <v>DX3-614-</v>
      </c>
      <c r="U696" s="84" t="s">
        <v>239</v>
      </c>
      <c r="V696" s="92" t="s">
        <v>240</v>
      </c>
      <c r="W696" s="85" t="s">
        <v>172</v>
      </c>
      <c r="X696" s="14" t="str">
        <f t="shared" si="191"/>
        <v>DX3-614-BL49C</v>
      </c>
      <c r="Z696" s="133"/>
      <c r="AA696" s="84"/>
      <c r="AB696" s="92"/>
      <c r="AC696" s="85"/>
      <c r="AD696" s="14"/>
    </row>
    <row r="697" spans="1:30" x14ac:dyDescent="0.25">
      <c r="A697" s="197"/>
      <c r="B697" s="218"/>
      <c r="C697" s="221"/>
      <c r="D697" s="224"/>
      <c r="E697" s="104" t="s">
        <v>168</v>
      </c>
      <c r="F697" s="69" t="s">
        <v>228</v>
      </c>
      <c r="G697" s="59">
        <v>33</v>
      </c>
      <c r="H697" s="100" t="s">
        <v>230</v>
      </c>
      <c r="I697" s="109" t="str">
        <f t="shared" si="182"/>
        <v>PA16464-1333-00</v>
      </c>
      <c r="J697" s="232"/>
      <c r="K697" s="229"/>
      <c r="L697" s="123" t="s">
        <v>248</v>
      </c>
      <c r="N697" s="64"/>
      <c r="O697" s="59"/>
      <c r="P697" s="69"/>
      <c r="Q697" s="86"/>
      <c r="R697" s="141" t="str">
        <f t="shared" si="189"/>
        <v/>
      </c>
      <c r="T697" s="64" t="str">
        <f t="shared" si="190"/>
        <v>DX3-614-</v>
      </c>
      <c r="U697" s="59" t="s">
        <v>239</v>
      </c>
      <c r="V697" s="69" t="s">
        <v>240</v>
      </c>
      <c r="W697" s="86"/>
      <c r="X697" s="12" t="str">
        <f t="shared" si="191"/>
        <v>DX3-614-BL49</v>
      </c>
      <c r="Z697" s="64"/>
      <c r="AA697" s="59"/>
      <c r="AB697" s="69"/>
      <c r="AC697" s="86"/>
      <c r="AD697" s="12"/>
    </row>
    <row r="698" spans="1:30" x14ac:dyDescent="0.25">
      <c r="A698" s="197"/>
      <c r="B698" s="218"/>
      <c r="C698" s="221"/>
      <c r="D698" s="224"/>
      <c r="E698" s="104" t="s">
        <v>168</v>
      </c>
      <c r="F698" s="69" t="s">
        <v>228</v>
      </c>
      <c r="G698" s="59">
        <v>33</v>
      </c>
      <c r="H698" s="100" t="s">
        <v>231</v>
      </c>
      <c r="I698" s="109" t="str">
        <f t="shared" si="182"/>
        <v>PA16464-1333-91</v>
      </c>
      <c r="J698" s="232"/>
      <c r="K698" s="229"/>
      <c r="L698" s="123" t="s">
        <v>237</v>
      </c>
      <c r="N698" s="64"/>
      <c r="O698" s="59"/>
      <c r="P698" s="69"/>
      <c r="Q698" s="86"/>
      <c r="R698" s="141" t="str">
        <f t="shared" si="189"/>
        <v/>
      </c>
      <c r="T698" s="64" t="str">
        <f t="shared" si="190"/>
        <v>DX3-614-</v>
      </c>
      <c r="U698" s="59" t="s">
        <v>239</v>
      </c>
      <c r="V698" s="69" t="s">
        <v>240</v>
      </c>
      <c r="W698" s="86" t="s">
        <v>244</v>
      </c>
      <c r="X698" s="12" t="str">
        <f t="shared" si="191"/>
        <v>DX3-614-BL49S</v>
      </c>
      <c r="Z698" s="64"/>
      <c r="AA698" s="59"/>
      <c r="AB698" s="69"/>
      <c r="AC698" s="86"/>
      <c r="AD698" s="12"/>
    </row>
    <row r="699" spans="1:30" ht="15.75" thickBot="1" x14ac:dyDescent="0.3">
      <c r="A699" s="216"/>
      <c r="B699" s="219"/>
      <c r="C699" s="236"/>
      <c r="D699" s="237"/>
      <c r="E699" s="126" t="s">
        <v>168</v>
      </c>
      <c r="F699" s="71" t="s">
        <v>228</v>
      </c>
      <c r="G699" s="61">
        <v>33</v>
      </c>
      <c r="H699" s="127" t="s">
        <v>232</v>
      </c>
      <c r="I699" s="128" t="str">
        <f t="shared" si="182"/>
        <v>PA16464-1333-92</v>
      </c>
      <c r="J699" s="301"/>
      <c r="K699" s="302"/>
      <c r="L699" s="129" t="s">
        <v>238</v>
      </c>
      <c r="N699" s="68"/>
      <c r="O699" s="61"/>
      <c r="P699" s="71"/>
      <c r="Q699" s="134"/>
      <c r="R699" s="144" t="str">
        <f t="shared" si="189"/>
        <v/>
      </c>
      <c r="T699" s="68" t="str">
        <f t="shared" si="190"/>
        <v>DX3-614-</v>
      </c>
      <c r="U699" s="61" t="s">
        <v>239</v>
      </c>
      <c r="V699" s="71" t="s">
        <v>240</v>
      </c>
      <c r="W699" s="134" t="s">
        <v>244</v>
      </c>
      <c r="X699" s="16" t="str">
        <f t="shared" si="191"/>
        <v>DX3-614-BL49S</v>
      </c>
      <c r="Z699" s="68"/>
      <c r="AA699" s="61"/>
      <c r="AB699" s="71"/>
      <c r="AC699" s="134"/>
      <c r="AD699" s="16"/>
    </row>
    <row r="700" spans="1:30" x14ac:dyDescent="0.25">
      <c r="A700" s="215" t="s">
        <v>346</v>
      </c>
      <c r="B700" s="217"/>
      <c r="C700" s="220" t="s">
        <v>8</v>
      </c>
      <c r="D700" s="223" t="s">
        <v>101</v>
      </c>
      <c r="E700" s="115" t="s">
        <v>348</v>
      </c>
      <c r="F700" s="47" t="s">
        <v>227</v>
      </c>
      <c r="G700" s="116">
        <v>33</v>
      </c>
      <c r="H700" s="117" t="s">
        <v>230</v>
      </c>
      <c r="I700" s="118" t="str">
        <f t="shared" si="182"/>
        <v>PA1290120033-00</v>
      </c>
      <c r="J700" s="119" t="s">
        <v>255</v>
      </c>
      <c r="K700" s="120" t="s">
        <v>171</v>
      </c>
      <c r="L700" s="121" t="s">
        <v>248</v>
      </c>
      <c r="N700" s="155" t="s">
        <v>351</v>
      </c>
      <c r="O700" s="116">
        <v>711</v>
      </c>
      <c r="P700" s="47"/>
      <c r="Q700" s="132"/>
      <c r="R700" s="139" t="str">
        <f>N700&amp;O700&amp;P700&amp;Q700</f>
        <v>DX1-656-711</v>
      </c>
      <c r="T700" s="135" t="str">
        <f>N700</f>
        <v>DX1-656-</v>
      </c>
      <c r="U700" s="116" t="s">
        <v>239</v>
      </c>
      <c r="V700" s="47" t="s">
        <v>194</v>
      </c>
      <c r="W700" s="132"/>
      <c r="X700" s="136" t="str">
        <f>T700&amp;U700&amp;V700&amp;W700</f>
        <v>DX1-656-BN</v>
      </c>
      <c r="Z700" s="135" t="str">
        <f>T700</f>
        <v>DX1-656-</v>
      </c>
      <c r="AA700" s="116" t="s">
        <v>239</v>
      </c>
      <c r="AB700" s="47" t="s">
        <v>194</v>
      </c>
      <c r="AC700" s="132"/>
      <c r="AD700" s="136" t="str">
        <f>Z700&amp;AA700&amp;AB700&amp;AC700</f>
        <v>DX1-656-BN</v>
      </c>
    </row>
    <row r="701" spans="1:30" x14ac:dyDescent="0.25">
      <c r="A701" s="197"/>
      <c r="B701" s="218"/>
      <c r="C701" s="221"/>
      <c r="D701" s="224"/>
      <c r="E701" s="103" t="s">
        <v>347</v>
      </c>
      <c r="F701" s="92" t="s">
        <v>183</v>
      </c>
      <c r="G701" s="84">
        <v>33</v>
      </c>
      <c r="H701" s="99"/>
      <c r="I701" s="108" t="str">
        <f t="shared" si="182"/>
        <v>PA12901-0233</v>
      </c>
      <c r="J701" s="226" t="s">
        <v>256</v>
      </c>
      <c r="K701" s="228" t="s">
        <v>86</v>
      </c>
      <c r="L701" s="122" t="s">
        <v>233</v>
      </c>
      <c r="N701" s="133" t="str">
        <f>N700</f>
        <v>DX1-656-</v>
      </c>
      <c r="O701" s="84">
        <v>711</v>
      </c>
      <c r="P701" s="92" t="s">
        <v>193</v>
      </c>
      <c r="Q701" s="85" t="s">
        <v>172</v>
      </c>
      <c r="R701" s="140" t="str">
        <f t="shared" ref="R701:R720" si="195">N701&amp;O701&amp;P701&amp;Q701</f>
        <v>DX1-656-711MC</v>
      </c>
      <c r="T701" s="133" t="str">
        <f t="shared" ref="T701:T720" si="196">T700</f>
        <v>DX1-656-</v>
      </c>
      <c r="U701" s="84" t="s">
        <v>239</v>
      </c>
      <c r="V701" s="92" t="s">
        <v>240</v>
      </c>
      <c r="W701" s="85" t="s">
        <v>172</v>
      </c>
      <c r="X701" s="14" t="str">
        <f t="shared" ref="X701:X720" si="197">T701&amp;U701&amp;V701&amp;W701</f>
        <v>DX1-656-BL49C</v>
      </c>
      <c r="Z701" s="133" t="str">
        <f t="shared" ref="Z701:Z716" si="198">Z700</f>
        <v>DX1-656-</v>
      </c>
      <c r="AA701" s="84" t="s">
        <v>239</v>
      </c>
      <c r="AB701" s="92" t="s">
        <v>267</v>
      </c>
      <c r="AC701" s="85" t="s">
        <v>172</v>
      </c>
      <c r="AD701" s="14" t="str">
        <f t="shared" ref="AD701:AD716" si="199">Z701&amp;AA701&amp;AB701&amp;AC701</f>
        <v>DX1-656-BP49C</v>
      </c>
    </row>
    <row r="702" spans="1:30" x14ac:dyDescent="0.25">
      <c r="A702" s="197"/>
      <c r="B702" s="218"/>
      <c r="C702" s="221"/>
      <c r="D702" s="224"/>
      <c r="E702" s="104" t="s">
        <v>347</v>
      </c>
      <c r="F702" s="69" t="s">
        <v>183</v>
      </c>
      <c r="G702" s="59">
        <v>33</v>
      </c>
      <c r="H702" s="100" t="s">
        <v>230</v>
      </c>
      <c r="I702" s="109" t="str">
        <f t="shared" si="182"/>
        <v>PA12901-0233-00</v>
      </c>
      <c r="J702" s="226"/>
      <c r="K702" s="229"/>
      <c r="L702" s="123" t="s">
        <v>248</v>
      </c>
      <c r="N702" s="64" t="str">
        <f t="shared" ref="N702:N716" si="200">N701</f>
        <v>DX1-656-</v>
      </c>
      <c r="O702" s="59">
        <v>711</v>
      </c>
      <c r="P702" s="69" t="s">
        <v>193</v>
      </c>
      <c r="Q702" s="86"/>
      <c r="R702" s="141" t="str">
        <f t="shared" si="195"/>
        <v>DX1-656-711M</v>
      </c>
      <c r="T702" s="64" t="str">
        <f t="shared" si="196"/>
        <v>DX1-656-</v>
      </c>
      <c r="U702" s="59" t="s">
        <v>239</v>
      </c>
      <c r="V702" s="69" t="s">
        <v>240</v>
      </c>
      <c r="W702" s="86"/>
      <c r="X702" s="12" t="str">
        <f t="shared" si="197"/>
        <v>DX1-656-BL49</v>
      </c>
      <c r="Z702" s="64" t="str">
        <f t="shared" si="198"/>
        <v>DX1-656-</v>
      </c>
      <c r="AA702" s="59" t="s">
        <v>239</v>
      </c>
      <c r="AB702" s="69" t="s">
        <v>267</v>
      </c>
      <c r="AC702" s="86"/>
      <c r="AD702" s="12" t="str">
        <f t="shared" si="199"/>
        <v>DX1-656-BP49</v>
      </c>
    </row>
    <row r="703" spans="1:30" x14ac:dyDescent="0.25">
      <c r="A703" s="197"/>
      <c r="B703" s="218"/>
      <c r="C703" s="221"/>
      <c r="D703" s="224"/>
      <c r="E703" s="104" t="s">
        <v>347</v>
      </c>
      <c r="F703" s="69" t="s">
        <v>183</v>
      </c>
      <c r="G703" s="59">
        <v>33</v>
      </c>
      <c r="H703" s="100" t="s">
        <v>231</v>
      </c>
      <c r="I703" s="109" t="str">
        <f t="shared" si="182"/>
        <v>PA12901-0233-91</v>
      </c>
      <c r="J703" s="226"/>
      <c r="K703" s="229"/>
      <c r="L703" s="123" t="s">
        <v>237</v>
      </c>
      <c r="N703" s="64" t="str">
        <f t="shared" si="200"/>
        <v>DX1-656-</v>
      </c>
      <c r="O703" s="59">
        <v>711</v>
      </c>
      <c r="P703" s="69" t="s">
        <v>193</v>
      </c>
      <c r="Q703" s="86" t="s">
        <v>244</v>
      </c>
      <c r="R703" s="141" t="str">
        <f t="shared" si="195"/>
        <v>DX1-656-711MS</v>
      </c>
      <c r="T703" s="64" t="str">
        <f t="shared" si="196"/>
        <v>DX1-656-</v>
      </c>
      <c r="U703" s="59" t="s">
        <v>239</v>
      </c>
      <c r="V703" s="69" t="s">
        <v>240</v>
      </c>
      <c r="W703" s="86" t="s">
        <v>244</v>
      </c>
      <c r="X703" s="12" t="str">
        <f t="shared" si="197"/>
        <v>DX1-656-BL49S</v>
      </c>
      <c r="Z703" s="64" t="str">
        <f t="shared" si="198"/>
        <v>DX1-656-</v>
      </c>
      <c r="AA703" s="59" t="s">
        <v>239</v>
      </c>
      <c r="AB703" s="69" t="s">
        <v>267</v>
      </c>
      <c r="AC703" s="86" t="s">
        <v>244</v>
      </c>
      <c r="AD703" s="12" t="str">
        <f t="shared" si="199"/>
        <v>DX1-656-BP49S</v>
      </c>
    </row>
    <row r="704" spans="1:30" x14ac:dyDescent="0.25">
      <c r="A704" s="197"/>
      <c r="B704" s="218"/>
      <c r="C704" s="221"/>
      <c r="D704" s="224"/>
      <c r="E704" s="105" t="s">
        <v>347</v>
      </c>
      <c r="F704" s="70" t="s">
        <v>183</v>
      </c>
      <c r="G704" s="60">
        <v>33</v>
      </c>
      <c r="H704" s="101" t="s">
        <v>232</v>
      </c>
      <c r="I704" s="110" t="str">
        <f t="shared" si="182"/>
        <v>PA12901-0233-92</v>
      </c>
      <c r="J704" s="226"/>
      <c r="K704" s="230"/>
      <c r="L704" s="124" t="s">
        <v>238</v>
      </c>
      <c r="N704" s="65" t="str">
        <f t="shared" si="200"/>
        <v>DX1-656-</v>
      </c>
      <c r="O704" s="60">
        <v>711</v>
      </c>
      <c r="P704" s="70" t="s">
        <v>193</v>
      </c>
      <c r="Q704" s="87" t="s">
        <v>244</v>
      </c>
      <c r="R704" s="142" t="str">
        <f t="shared" si="195"/>
        <v>DX1-656-711MS</v>
      </c>
      <c r="T704" s="65" t="str">
        <f t="shared" si="196"/>
        <v>DX1-656-</v>
      </c>
      <c r="U704" s="60" t="s">
        <v>239</v>
      </c>
      <c r="V704" s="70" t="s">
        <v>240</v>
      </c>
      <c r="W704" s="87" t="s">
        <v>244</v>
      </c>
      <c r="X704" s="13" t="str">
        <f t="shared" si="197"/>
        <v>DX1-656-BL49S</v>
      </c>
      <c r="Z704" s="65" t="str">
        <f t="shared" si="198"/>
        <v>DX1-656-</v>
      </c>
      <c r="AA704" s="60" t="s">
        <v>239</v>
      </c>
      <c r="AB704" s="70" t="s">
        <v>267</v>
      </c>
      <c r="AC704" s="87" t="s">
        <v>244</v>
      </c>
      <c r="AD704" s="13" t="str">
        <f t="shared" si="199"/>
        <v>DX1-656-BP49S</v>
      </c>
    </row>
    <row r="705" spans="1:30" x14ac:dyDescent="0.25">
      <c r="A705" s="197"/>
      <c r="B705" s="218"/>
      <c r="C705" s="221"/>
      <c r="D705" s="224"/>
      <c r="E705" s="103" t="s">
        <v>347</v>
      </c>
      <c r="F705" s="92" t="s">
        <v>185</v>
      </c>
      <c r="G705" s="84">
        <v>33</v>
      </c>
      <c r="H705" s="99"/>
      <c r="I705" s="108" t="str">
        <f t="shared" si="182"/>
        <v>PA12901-5133</v>
      </c>
      <c r="J705" s="226"/>
      <c r="K705" s="228" t="s">
        <v>249</v>
      </c>
      <c r="L705" s="122" t="s">
        <v>233</v>
      </c>
      <c r="N705" s="133" t="str">
        <f t="shared" si="200"/>
        <v>DX1-656-</v>
      </c>
      <c r="O705" s="84">
        <v>711</v>
      </c>
      <c r="P705" s="92" t="s">
        <v>172</v>
      </c>
      <c r="Q705" s="85" t="s">
        <v>172</v>
      </c>
      <c r="R705" s="140" t="str">
        <f t="shared" si="195"/>
        <v>DX1-656-711CC</v>
      </c>
      <c r="T705" s="133" t="str">
        <f t="shared" si="196"/>
        <v>DX1-656-</v>
      </c>
      <c r="U705" s="84" t="s">
        <v>239</v>
      </c>
      <c r="V705" s="92" t="s">
        <v>241</v>
      </c>
      <c r="W705" s="85" t="s">
        <v>172</v>
      </c>
      <c r="X705" s="14" t="str">
        <f t="shared" si="197"/>
        <v>DX1-656-BL42C</v>
      </c>
      <c r="Z705" s="133" t="str">
        <f t="shared" si="198"/>
        <v>DX1-656-</v>
      </c>
      <c r="AA705" s="84" t="s">
        <v>239</v>
      </c>
      <c r="AB705" s="92" t="s">
        <v>268</v>
      </c>
      <c r="AC705" s="85" t="s">
        <v>172</v>
      </c>
      <c r="AD705" s="14" t="str">
        <f t="shared" si="199"/>
        <v>DX1-656-BP42C</v>
      </c>
    </row>
    <row r="706" spans="1:30" x14ac:dyDescent="0.25">
      <c r="A706" s="197"/>
      <c r="B706" s="218"/>
      <c r="C706" s="221"/>
      <c r="D706" s="224"/>
      <c r="E706" s="104" t="s">
        <v>347</v>
      </c>
      <c r="F706" s="69" t="s">
        <v>185</v>
      </c>
      <c r="G706" s="59">
        <v>33</v>
      </c>
      <c r="H706" s="100" t="s">
        <v>230</v>
      </c>
      <c r="I706" s="109" t="str">
        <f t="shared" si="182"/>
        <v>PA12901-5133-00</v>
      </c>
      <c r="J706" s="226"/>
      <c r="K706" s="229"/>
      <c r="L706" s="123" t="s">
        <v>248</v>
      </c>
      <c r="N706" s="64" t="str">
        <f t="shared" si="200"/>
        <v>DX1-656-</v>
      </c>
      <c r="O706" s="59">
        <v>711</v>
      </c>
      <c r="P706" s="69" t="s">
        <v>172</v>
      </c>
      <c r="Q706" s="86"/>
      <c r="R706" s="141" t="str">
        <f t="shared" si="195"/>
        <v>DX1-656-711C</v>
      </c>
      <c r="T706" s="64" t="str">
        <f t="shared" si="196"/>
        <v>DX1-656-</v>
      </c>
      <c r="U706" s="59" t="s">
        <v>239</v>
      </c>
      <c r="V706" s="69" t="s">
        <v>241</v>
      </c>
      <c r="W706" s="86"/>
      <c r="X706" s="12" t="str">
        <f t="shared" si="197"/>
        <v>DX1-656-BL42</v>
      </c>
      <c r="Z706" s="64" t="str">
        <f t="shared" si="198"/>
        <v>DX1-656-</v>
      </c>
      <c r="AA706" s="59" t="s">
        <v>239</v>
      </c>
      <c r="AB706" s="69" t="s">
        <v>268</v>
      </c>
      <c r="AC706" s="86"/>
      <c r="AD706" s="12" t="str">
        <f t="shared" si="199"/>
        <v>DX1-656-BP42</v>
      </c>
    </row>
    <row r="707" spans="1:30" x14ac:dyDescent="0.25">
      <c r="A707" s="197"/>
      <c r="B707" s="218"/>
      <c r="C707" s="221"/>
      <c r="D707" s="224"/>
      <c r="E707" s="104" t="s">
        <v>347</v>
      </c>
      <c r="F707" s="69" t="s">
        <v>185</v>
      </c>
      <c r="G707" s="59">
        <v>33</v>
      </c>
      <c r="H707" s="100" t="s">
        <v>231</v>
      </c>
      <c r="I707" s="109" t="str">
        <f t="shared" si="182"/>
        <v>PA12901-5133-91</v>
      </c>
      <c r="J707" s="226"/>
      <c r="K707" s="229"/>
      <c r="L707" s="123" t="s">
        <v>237</v>
      </c>
      <c r="N707" s="64" t="str">
        <f t="shared" si="200"/>
        <v>DX1-656-</v>
      </c>
      <c r="O707" s="59">
        <v>711</v>
      </c>
      <c r="P707" s="69" t="s">
        <v>172</v>
      </c>
      <c r="Q707" s="86" t="s">
        <v>244</v>
      </c>
      <c r="R707" s="141" t="str">
        <f t="shared" si="195"/>
        <v>DX1-656-711CS</v>
      </c>
      <c r="T707" s="64" t="str">
        <f t="shared" si="196"/>
        <v>DX1-656-</v>
      </c>
      <c r="U707" s="59" t="s">
        <v>239</v>
      </c>
      <c r="V707" s="69" t="s">
        <v>241</v>
      </c>
      <c r="W707" s="86" t="s">
        <v>244</v>
      </c>
      <c r="X707" s="12" t="str">
        <f t="shared" si="197"/>
        <v>DX1-656-BL42S</v>
      </c>
      <c r="Z707" s="64" t="str">
        <f t="shared" si="198"/>
        <v>DX1-656-</v>
      </c>
      <c r="AA707" s="59" t="s">
        <v>239</v>
      </c>
      <c r="AB707" s="69" t="s">
        <v>268</v>
      </c>
      <c r="AC707" s="86" t="s">
        <v>244</v>
      </c>
      <c r="AD707" s="12" t="str">
        <f t="shared" si="199"/>
        <v>DX1-656-BP42S</v>
      </c>
    </row>
    <row r="708" spans="1:30" x14ac:dyDescent="0.25">
      <c r="A708" s="197"/>
      <c r="B708" s="218"/>
      <c r="C708" s="221"/>
      <c r="D708" s="224"/>
      <c r="E708" s="105" t="s">
        <v>347</v>
      </c>
      <c r="F708" s="70" t="s">
        <v>185</v>
      </c>
      <c r="G708" s="60">
        <v>33</v>
      </c>
      <c r="H708" s="101" t="s">
        <v>232</v>
      </c>
      <c r="I708" s="110" t="str">
        <f t="shared" si="182"/>
        <v>PA12901-5133-92</v>
      </c>
      <c r="J708" s="226"/>
      <c r="K708" s="230"/>
      <c r="L708" s="124" t="s">
        <v>238</v>
      </c>
      <c r="N708" s="65" t="str">
        <f t="shared" si="200"/>
        <v>DX1-656-</v>
      </c>
      <c r="O708" s="60">
        <v>711</v>
      </c>
      <c r="P708" s="70" t="s">
        <v>172</v>
      </c>
      <c r="Q708" s="87" t="s">
        <v>244</v>
      </c>
      <c r="R708" s="142" t="str">
        <f t="shared" si="195"/>
        <v>DX1-656-711CS</v>
      </c>
      <c r="T708" s="65" t="str">
        <f t="shared" si="196"/>
        <v>DX1-656-</v>
      </c>
      <c r="U708" s="60" t="s">
        <v>239</v>
      </c>
      <c r="V708" s="70" t="s">
        <v>241</v>
      </c>
      <c r="W708" s="87" t="s">
        <v>244</v>
      </c>
      <c r="X708" s="13" t="str">
        <f t="shared" si="197"/>
        <v>DX1-656-BL42S</v>
      </c>
      <c r="Z708" s="65" t="str">
        <f t="shared" si="198"/>
        <v>DX1-656-</v>
      </c>
      <c r="AA708" s="60" t="s">
        <v>239</v>
      </c>
      <c r="AB708" s="70" t="s">
        <v>268</v>
      </c>
      <c r="AC708" s="87" t="s">
        <v>244</v>
      </c>
      <c r="AD708" s="13" t="str">
        <f t="shared" si="199"/>
        <v>DX1-656-BP42S</v>
      </c>
    </row>
    <row r="709" spans="1:30" x14ac:dyDescent="0.25">
      <c r="A709" s="197"/>
      <c r="B709" s="218"/>
      <c r="C709" s="221"/>
      <c r="D709" s="224"/>
      <c r="E709" s="103" t="s">
        <v>347</v>
      </c>
      <c r="F709" s="92" t="s">
        <v>187</v>
      </c>
      <c r="G709" s="84">
        <v>33</v>
      </c>
      <c r="H709" s="99"/>
      <c r="I709" s="108" t="str">
        <f t="shared" si="182"/>
        <v>PA12901-5733</v>
      </c>
      <c r="J709" s="226"/>
      <c r="K709" s="228" t="s">
        <v>250</v>
      </c>
      <c r="L709" s="122" t="s">
        <v>233</v>
      </c>
      <c r="N709" s="133" t="str">
        <f t="shared" si="200"/>
        <v>DX1-656-</v>
      </c>
      <c r="O709" s="84">
        <v>711</v>
      </c>
      <c r="P709" s="92" t="s">
        <v>196</v>
      </c>
      <c r="Q709" s="85" t="s">
        <v>172</v>
      </c>
      <c r="R709" s="140" t="str">
        <f t="shared" si="195"/>
        <v>DX1-656-711JC</v>
      </c>
      <c r="T709" s="133" t="str">
        <f t="shared" si="196"/>
        <v>DX1-656-</v>
      </c>
      <c r="U709" s="84" t="s">
        <v>239</v>
      </c>
      <c r="V709" s="92" t="s">
        <v>242</v>
      </c>
      <c r="W709" s="85" t="s">
        <v>172</v>
      </c>
      <c r="X709" s="14" t="str">
        <f t="shared" si="197"/>
        <v>DX1-656-BL53C</v>
      </c>
      <c r="Z709" s="133" t="str">
        <f t="shared" si="198"/>
        <v>DX1-656-</v>
      </c>
      <c r="AA709" s="84" t="s">
        <v>239</v>
      </c>
      <c r="AB709" s="92" t="s">
        <v>269</v>
      </c>
      <c r="AC709" s="85" t="s">
        <v>172</v>
      </c>
      <c r="AD709" s="14" t="str">
        <f t="shared" si="199"/>
        <v>DX1-656-BP53C</v>
      </c>
    </row>
    <row r="710" spans="1:30" x14ac:dyDescent="0.25">
      <c r="A710" s="197"/>
      <c r="B710" s="218"/>
      <c r="C710" s="221"/>
      <c r="D710" s="224"/>
      <c r="E710" s="104" t="s">
        <v>347</v>
      </c>
      <c r="F710" s="69" t="s">
        <v>187</v>
      </c>
      <c r="G710" s="59">
        <v>33</v>
      </c>
      <c r="H710" s="100" t="s">
        <v>230</v>
      </c>
      <c r="I710" s="109" t="str">
        <f t="shared" si="182"/>
        <v>PA12901-5733-00</v>
      </c>
      <c r="J710" s="226"/>
      <c r="K710" s="229"/>
      <c r="L710" s="123" t="s">
        <v>248</v>
      </c>
      <c r="N710" s="64" t="str">
        <f t="shared" si="200"/>
        <v>DX1-656-</v>
      </c>
      <c r="O710" s="59">
        <v>711</v>
      </c>
      <c r="P710" s="69" t="s">
        <v>196</v>
      </c>
      <c r="Q710" s="86"/>
      <c r="R710" s="141" t="str">
        <f t="shared" si="195"/>
        <v>DX1-656-711J</v>
      </c>
      <c r="T710" s="64" t="str">
        <f t="shared" si="196"/>
        <v>DX1-656-</v>
      </c>
      <c r="U710" s="59" t="s">
        <v>239</v>
      </c>
      <c r="V710" s="69" t="s">
        <v>242</v>
      </c>
      <c r="W710" s="86"/>
      <c r="X710" s="12" t="str">
        <f t="shared" si="197"/>
        <v>DX1-656-BL53</v>
      </c>
      <c r="Z710" s="64" t="str">
        <f t="shared" si="198"/>
        <v>DX1-656-</v>
      </c>
      <c r="AA710" s="59" t="s">
        <v>239</v>
      </c>
      <c r="AB710" s="69" t="s">
        <v>269</v>
      </c>
      <c r="AC710" s="86"/>
      <c r="AD710" s="12" t="str">
        <f t="shared" si="199"/>
        <v>DX1-656-BP53</v>
      </c>
    </row>
    <row r="711" spans="1:30" x14ac:dyDescent="0.25">
      <c r="A711" s="197"/>
      <c r="B711" s="218"/>
      <c r="C711" s="221"/>
      <c r="D711" s="224"/>
      <c r="E711" s="104" t="s">
        <v>347</v>
      </c>
      <c r="F711" s="69" t="s">
        <v>187</v>
      </c>
      <c r="G711" s="59">
        <v>33</v>
      </c>
      <c r="H711" s="100" t="s">
        <v>231</v>
      </c>
      <c r="I711" s="109" t="str">
        <f t="shared" si="182"/>
        <v>PA12901-5733-91</v>
      </c>
      <c r="J711" s="226"/>
      <c r="K711" s="229"/>
      <c r="L711" s="123" t="s">
        <v>237</v>
      </c>
      <c r="N711" s="64" t="str">
        <f t="shared" si="200"/>
        <v>DX1-656-</v>
      </c>
      <c r="O711" s="59">
        <v>711</v>
      </c>
      <c r="P711" s="69" t="s">
        <v>196</v>
      </c>
      <c r="Q711" s="86" t="s">
        <v>244</v>
      </c>
      <c r="R711" s="141" t="str">
        <f t="shared" si="195"/>
        <v>DX1-656-711JS</v>
      </c>
      <c r="T711" s="64" t="str">
        <f t="shared" si="196"/>
        <v>DX1-656-</v>
      </c>
      <c r="U711" s="59" t="s">
        <v>239</v>
      </c>
      <c r="V711" s="69" t="s">
        <v>242</v>
      </c>
      <c r="W711" s="86" t="s">
        <v>244</v>
      </c>
      <c r="X711" s="12" t="str">
        <f t="shared" si="197"/>
        <v>DX1-656-BL53S</v>
      </c>
      <c r="Z711" s="64" t="str">
        <f t="shared" si="198"/>
        <v>DX1-656-</v>
      </c>
      <c r="AA711" s="59" t="s">
        <v>239</v>
      </c>
      <c r="AB711" s="69" t="s">
        <v>269</v>
      </c>
      <c r="AC711" s="86" t="s">
        <v>244</v>
      </c>
      <c r="AD711" s="12" t="str">
        <f t="shared" si="199"/>
        <v>DX1-656-BP53S</v>
      </c>
    </row>
    <row r="712" spans="1:30" x14ac:dyDescent="0.25">
      <c r="A712" s="197"/>
      <c r="B712" s="218"/>
      <c r="C712" s="221"/>
      <c r="D712" s="224"/>
      <c r="E712" s="105" t="s">
        <v>347</v>
      </c>
      <c r="F712" s="70" t="s">
        <v>187</v>
      </c>
      <c r="G712" s="60">
        <v>33</v>
      </c>
      <c r="H712" s="101" t="s">
        <v>232</v>
      </c>
      <c r="I712" s="110" t="str">
        <f t="shared" ref="I712:I762" si="201">E712&amp;F712&amp;G712&amp;H712</f>
        <v>PA12901-5733-92</v>
      </c>
      <c r="J712" s="226"/>
      <c r="K712" s="230"/>
      <c r="L712" s="124" t="s">
        <v>238</v>
      </c>
      <c r="N712" s="65" t="str">
        <f t="shared" si="200"/>
        <v>DX1-656-</v>
      </c>
      <c r="O712" s="60">
        <v>711</v>
      </c>
      <c r="P712" s="70" t="s">
        <v>196</v>
      </c>
      <c r="Q712" s="87" t="s">
        <v>244</v>
      </c>
      <c r="R712" s="142" t="str">
        <f t="shared" si="195"/>
        <v>DX1-656-711JS</v>
      </c>
      <c r="T712" s="65" t="str">
        <f t="shared" si="196"/>
        <v>DX1-656-</v>
      </c>
      <c r="U712" s="60" t="s">
        <v>239</v>
      </c>
      <c r="V712" s="70" t="s">
        <v>242</v>
      </c>
      <c r="W712" s="87" t="s">
        <v>244</v>
      </c>
      <c r="X712" s="13" t="str">
        <f t="shared" si="197"/>
        <v>DX1-656-BL53S</v>
      </c>
      <c r="Z712" s="65" t="str">
        <f t="shared" si="198"/>
        <v>DX1-656-</v>
      </c>
      <c r="AA712" s="60" t="s">
        <v>239</v>
      </c>
      <c r="AB712" s="70" t="s">
        <v>269</v>
      </c>
      <c r="AC712" s="87" t="s">
        <v>244</v>
      </c>
      <c r="AD712" s="13" t="str">
        <f t="shared" si="199"/>
        <v>DX1-656-BP53S</v>
      </c>
    </row>
    <row r="713" spans="1:30" x14ac:dyDescent="0.25">
      <c r="A713" s="197"/>
      <c r="B713" s="218"/>
      <c r="C713" s="221"/>
      <c r="D713" s="224"/>
      <c r="E713" s="103" t="s">
        <v>347</v>
      </c>
      <c r="F713" s="92" t="s">
        <v>188</v>
      </c>
      <c r="G713" s="84">
        <v>33</v>
      </c>
      <c r="H713" s="99"/>
      <c r="I713" s="108" t="str">
        <f t="shared" si="201"/>
        <v>PA12901-6133</v>
      </c>
      <c r="J713" s="226"/>
      <c r="K713" s="228" t="s">
        <v>251</v>
      </c>
      <c r="L713" s="122" t="s">
        <v>233</v>
      </c>
      <c r="N713" s="133" t="str">
        <f t="shared" si="200"/>
        <v>DX1-656-</v>
      </c>
      <c r="O713" s="84">
        <v>711</v>
      </c>
      <c r="P713" s="92" t="s">
        <v>197</v>
      </c>
      <c r="Q713" s="85" t="s">
        <v>172</v>
      </c>
      <c r="R713" s="140" t="str">
        <f t="shared" si="195"/>
        <v>DX1-656-711AC</v>
      </c>
      <c r="T713" s="133" t="str">
        <f t="shared" si="196"/>
        <v>DX1-656-</v>
      </c>
      <c r="U713" s="84" t="s">
        <v>239</v>
      </c>
      <c r="V713" s="92" t="s">
        <v>243</v>
      </c>
      <c r="W713" s="85" t="s">
        <v>172</v>
      </c>
      <c r="X713" s="14" t="str">
        <f t="shared" si="197"/>
        <v>DX1-656-BL57C</v>
      </c>
      <c r="Z713" s="133" t="str">
        <f t="shared" si="198"/>
        <v>DX1-656-</v>
      </c>
      <c r="AA713" s="84" t="s">
        <v>239</v>
      </c>
      <c r="AB713" s="92" t="s">
        <v>270</v>
      </c>
      <c r="AC713" s="85" t="s">
        <v>172</v>
      </c>
      <c r="AD713" s="14" t="str">
        <f t="shared" si="199"/>
        <v>DX1-656-BP57C</v>
      </c>
    </row>
    <row r="714" spans="1:30" x14ac:dyDescent="0.25">
      <c r="A714" s="197"/>
      <c r="B714" s="218"/>
      <c r="C714" s="221"/>
      <c r="D714" s="224"/>
      <c r="E714" s="104" t="s">
        <v>347</v>
      </c>
      <c r="F714" s="69" t="s">
        <v>188</v>
      </c>
      <c r="G714" s="59">
        <v>33</v>
      </c>
      <c r="H714" s="100" t="s">
        <v>230</v>
      </c>
      <c r="I714" s="109" t="str">
        <f t="shared" si="201"/>
        <v>PA12901-6133-00</v>
      </c>
      <c r="J714" s="226"/>
      <c r="K714" s="229"/>
      <c r="L714" s="123" t="s">
        <v>248</v>
      </c>
      <c r="N714" s="64" t="str">
        <f t="shared" si="200"/>
        <v>DX1-656-</v>
      </c>
      <c r="O714" s="59">
        <v>711</v>
      </c>
      <c r="P714" s="69" t="s">
        <v>197</v>
      </c>
      <c r="Q714" s="86"/>
      <c r="R714" s="141" t="str">
        <f t="shared" si="195"/>
        <v>DX1-656-711A</v>
      </c>
      <c r="T714" s="64" t="str">
        <f t="shared" si="196"/>
        <v>DX1-656-</v>
      </c>
      <c r="U714" s="59" t="s">
        <v>239</v>
      </c>
      <c r="V714" s="69" t="s">
        <v>243</v>
      </c>
      <c r="W714" s="86"/>
      <c r="X714" s="12" t="str">
        <f t="shared" si="197"/>
        <v>DX1-656-BL57</v>
      </c>
      <c r="Z714" s="64" t="str">
        <f t="shared" si="198"/>
        <v>DX1-656-</v>
      </c>
      <c r="AA714" s="59" t="s">
        <v>239</v>
      </c>
      <c r="AB714" s="69" t="s">
        <v>270</v>
      </c>
      <c r="AC714" s="86"/>
      <c r="AD714" s="12" t="str">
        <f t="shared" si="199"/>
        <v>DX1-656-BP57</v>
      </c>
    </row>
    <row r="715" spans="1:30" x14ac:dyDescent="0.25">
      <c r="A715" s="197"/>
      <c r="B715" s="218"/>
      <c r="C715" s="221"/>
      <c r="D715" s="224"/>
      <c r="E715" s="104" t="s">
        <v>347</v>
      </c>
      <c r="F715" s="69" t="s">
        <v>188</v>
      </c>
      <c r="G715" s="59">
        <v>33</v>
      </c>
      <c r="H715" s="100" t="s">
        <v>231</v>
      </c>
      <c r="I715" s="109" t="str">
        <f t="shared" si="201"/>
        <v>PA12901-6133-91</v>
      </c>
      <c r="J715" s="226"/>
      <c r="K715" s="229"/>
      <c r="L715" s="123" t="s">
        <v>237</v>
      </c>
      <c r="N715" s="64" t="str">
        <f t="shared" si="200"/>
        <v>DX1-656-</v>
      </c>
      <c r="O715" s="59">
        <v>711</v>
      </c>
      <c r="P715" s="69" t="s">
        <v>197</v>
      </c>
      <c r="Q715" s="86" t="s">
        <v>244</v>
      </c>
      <c r="R715" s="141" t="str">
        <f t="shared" si="195"/>
        <v>DX1-656-711AS</v>
      </c>
      <c r="T715" s="64" t="str">
        <f t="shared" si="196"/>
        <v>DX1-656-</v>
      </c>
      <c r="U715" s="59" t="s">
        <v>239</v>
      </c>
      <c r="V715" s="69" t="s">
        <v>243</v>
      </c>
      <c r="W715" s="86" t="s">
        <v>244</v>
      </c>
      <c r="X715" s="12" t="str">
        <f t="shared" si="197"/>
        <v>DX1-656-BL57S</v>
      </c>
      <c r="Z715" s="64" t="str">
        <f t="shared" si="198"/>
        <v>DX1-656-</v>
      </c>
      <c r="AA715" s="59" t="s">
        <v>239</v>
      </c>
      <c r="AB715" s="69" t="s">
        <v>270</v>
      </c>
      <c r="AC715" s="86" t="s">
        <v>244</v>
      </c>
      <c r="AD715" s="12" t="str">
        <f t="shared" si="199"/>
        <v>DX1-656-BP57S</v>
      </c>
    </row>
    <row r="716" spans="1:30" x14ac:dyDescent="0.25">
      <c r="A716" s="197"/>
      <c r="B716" s="218"/>
      <c r="C716" s="221"/>
      <c r="D716" s="224"/>
      <c r="E716" s="105" t="s">
        <v>347</v>
      </c>
      <c r="F716" s="70" t="s">
        <v>188</v>
      </c>
      <c r="G716" s="60">
        <v>33</v>
      </c>
      <c r="H716" s="101" t="s">
        <v>232</v>
      </c>
      <c r="I716" s="110" t="str">
        <f t="shared" si="201"/>
        <v>PA12901-6133-92</v>
      </c>
      <c r="J716" s="227"/>
      <c r="K716" s="230"/>
      <c r="L716" s="124" t="s">
        <v>238</v>
      </c>
      <c r="N716" s="65" t="str">
        <f t="shared" si="200"/>
        <v>DX1-656-</v>
      </c>
      <c r="O716" s="60">
        <v>711</v>
      </c>
      <c r="P716" s="70" t="s">
        <v>197</v>
      </c>
      <c r="Q716" s="87" t="s">
        <v>244</v>
      </c>
      <c r="R716" s="142" t="str">
        <f t="shared" si="195"/>
        <v>DX1-656-711AS</v>
      </c>
      <c r="T716" s="65" t="str">
        <f t="shared" si="196"/>
        <v>DX1-656-</v>
      </c>
      <c r="U716" s="60" t="s">
        <v>239</v>
      </c>
      <c r="V716" s="70" t="s">
        <v>243</v>
      </c>
      <c r="W716" s="87" t="s">
        <v>244</v>
      </c>
      <c r="X716" s="13" t="str">
        <f t="shared" si="197"/>
        <v>DX1-656-BL57S</v>
      </c>
      <c r="Z716" s="65" t="str">
        <f t="shared" si="198"/>
        <v>DX1-656-</v>
      </c>
      <c r="AA716" s="60" t="s">
        <v>239</v>
      </c>
      <c r="AB716" s="70" t="s">
        <v>270</v>
      </c>
      <c r="AC716" s="87" t="s">
        <v>244</v>
      </c>
      <c r="AD716" s="13" t="str">
        <f t="shared" si="199"/>
        <v>DX1-656-BP57S</v>
      </c>
    </row>
    <row r="717" spans="1:30" x14ac:dyDescent="0.25">
      <c r="A717" s="197"/>
      <c r="B717" s="218"/>
      <c r="C717" s="221"/>
      <c r="D717" s="224"/>
      <c r="E717" s="103" t="s">
        <v>347</v>
      </c>
      <c r="F717" s="92" t="s">
        <v>228</v>
      </c>
      <c r="G717" s="84">
        <v>33</v>
      </c>
      <c r="H717" s="99"/>
      <c r="I717" s="108" t="str">
        <f t="shared" si="201"/>
        <v>PA12901-1333</v>
      </c>
      <c r="J717" s="231" t="s">
        <v>257</v>
      </c>
      <c r="K717" s="228" t="s">
        <v>86</v>
      </c>
      <c r="L717" s="122" t="s">
        <v>233</v>
      </c>
      <c r="N717" s="133"/>
      <c r="O717" s="84"/>
      <c r="P717" s="92"/>
      <c r="Q717" s="85"/>
      <c r="R717" s="140" t="str">
        <f t="shared" si="195"/>
        <v/>
      </c>
      <c r="T717" s="133" t="str">
        <f t="shared" si="196"/>
        <v>DX1-656-</v>
      </c>
      <c r="U717" s="84" t="s">
        <v>239</v>
      </c>
      <c r="V717" s="92" t="s">
        <v>240</v>
      </c>
      <c r="W717" s="85" t="s">
        <v>172</v>
      </c>
      <c r="X717" s="14" t="str">
        <f t="shared" si="197"/>
        <v>DX1-656-BL49C</v>
      </c>
      <c r="Z717" s="133"/>
      <c r="AA717" s="84"/>
      <c r="AB717" s="92"/>
      <c r="AC717" s="85"/>
      <c r="AD717" s="14"/>
    </row>
    <row r="718" spans="1:30" x14ac:dyDescent="0.25">
      <c r="A718" s="197"/>
      <c r="B718" s="218"/>
      <c r="C718" s="221"/>
      <c r="D718" s="224"/>
      <c r="E718" s="104" t="s">
        <v>347</v>
      </c>
      <c r="F718" s="69" t="s">
        <v>228</v>
      </c>
      <c r="G718" s="59">
        <v>33</v>
      </c>
      <c r="H718" s="100" t="s">
        <v>230</v>
      </c>
      <c r="I718" s="109" t="str">
        <f t="shared" si="201"/>
        <v>PA12901-1333-00</v>
      </c>
      <c r="J718" s="232"/>
      <c r="K718" s="229"/>
      <c r="L718" s="123" t="s">
        <v>248</v>
      </c>
      <c r="N718" s="64"/>
      <c r="O718" s="59"/>
      <c r="P718" s="69"/>
      <c r="Q718" s="86"/>
      <c r="R718" s="141" t="str">
        <f t="shared" si="195"/>
        <v/>
      </c>
      <c r="T718" s="64" t="str">
        <f t="shared" si="196"/>
        <v>DX1-656-</v>
      </c>
      <c r="U718" s="59" t="s">
        <v>239</v>
      </c>
      <c r="V718" s="69" t="s">
        <v>240</v>
      </c>
      <c r="W718" s="86"/>
      <c r="X718" s="12" t="str">
        <f t="shared" si="197"/>
        <v>DX1-656-BL49</v>
      </c>
      <c r="Z718" s="64"/>
      <c r="AA718" s="59"/>
      <c r="AB718" s="69"/>
      <c r="AC718" s="86"/>
      <c r="AD718" s="12"/>
    </row>
    <row r="719" spans="1:30" x14ac:dyDescent="0.25">
      <c r="A719" s="197"/>
      <c r="B719" s="218"/>
      <c r="C719" s="221"/>
      <c r="D719" s="224"/>
      <c r="E719" s="104" t="s">
        <v>347</v>
      </c>
      <c r="F719" s="69" t="s">
        <v>228</v>
      </c>
      <c r="G719" s="59">
        <v>33</v>
      </c>
      <c r="H719" s="100" t="s">
        <v>231</v>
      </c>
      <c r="I719" s="109" t="str">
        <f t="shared" si="201"/>
        <v>PA12901-1333-91</v>
      </c>
      <c r="J719" s="232"/>
      <c r="K719" s="229"/>
      <c r="L719" s="123" t="s">
        <v>237</v>
      </c>
      <c r="N719" s="64"/>
      <c r="O719" s="59"/>
      <c r="P719" s="69"/>
      <c r="Q719" s="86"/>
      <c r="R719" s="141" t="str">
        <f t="shared" si="195"/>
        <v/>
      </c>
      <c r="T719" s="64" t="str">
        <f t="shared" si="196"/>
        <v>DX1-656-</v>
      </c>
      <c r="U719" s="59" t="s">
        <v>239</v>
      </c>
      <c r="V719" s="69" t="s">
        <v>240</v>
      </c>
      <c r="W719" s="86" t="s">
        <v>244</v>
      </c>
      <c r="X719" s="12" t="str">
        <f t="shared" si="197"/>
        <v>DX1-656-BL49S</v>
      </c>
      <c r="Z719" s="64"/>
      <c r="AA719" s="59"/>
      <c r="AB719" s="69"/>
      <c r="AC719" s="86"/>
      <c r="AD719" s="12"/>
    </row>
    <row r="720" spans="1:30" x14ac:dyDescent="0.25">
      <c r="A720" s="197"/>
      <c r="B720" s="218"/>
      <c r="C720" s="222"/>
      <c r="D720" s="225"/>
      <c r="E720" s="105" t="s">
        <v>347</v>
      </c>
      <c r="F720" s="70" t="s">
        <v>228</v>
      </c>
      <c r="G720" s="60">
        <v>33</v>
      </c>
      <c r="H720" s="101" t="s">
        <v>232</v>
      </c>
      <c r="I720" s="110" t="str">
        <f t="shared" si="201"/>
        <v>PA12901-1333-92</v>
      </c>
      <c r="J720" s="233"/>
      <c r="K720" s="230"/>
      <c r="L720" s="124" t="s">
        <v>238</v>
      </c>
      <c r="N720" s="65"/>
      <c r="O720" s="60"/>
      <c r="P720" s="70"/>
      <c r="Q720" s="87"/>
      <c r="R720" s="142" t="str">
        <f t="shared" si="195"/>
        <v/>
      </c>
      <c r="T720" s="65" t="str">
        <f t="shared" si="196"/>
        <v>DX1-656-</v>
      </c>
      <c r="U720" s="60" t="s">
        <v>239</v>
      </c>
      <c r="V720" s="70" t="s">
        <v>240</v>
      </c>
      <c r="W720" s="87" t="s">
        <v>244</v>
      </c>
      <c r="X720" s="13" t="str">
        <f t="shared" si="197"/>
        <v>DX1-656-BL49S</v>
      </c>
      <c r="Z720" s="65"/>
      <c r="AA720" s="60"/>
      <c r="AB720" s="70"/>
      <c r="AC720" s="87"/>
      <c r="AD720" s="13"/>
    </row>
    <row r="721" spans="1:30" x14ac:dyDescent="0.25">
      <c r="A721" s="197"/>
      <c r="B721" s="218"/>
      <c r="C721" s="234" t="s">
        <v>10</v>
      </c>
      <c r="D721" s="235" t="s">
        <v>102</v>
      </c>
      <c r="E721" s="102" t="s">
        <v>350</v>
      </c>
      <c r="F721" s="45" t="s">
        <v>227</v>
      </c>
      <c r="G721" s="36">
        <v>33</v>
      </c>
      <c r="H721" s="98" t="s">
        <v>230</v>
      </c>
      <c r="I721" s="107" t="str">
        <f t="shared" si="201"/>
        <v>PA12902-0033-00</v>
      </c>
      <c r="J721" s="96" t="s">
        <v>255</v>
      </c>
      <c r="K721" s="97" t="s">
        <v>171</v>
      </c>
      <c r="L721" s="125" t="s">
        <v>248</v>
      </c>
      <c r="N721" s="64" t="s">
        <v>352</v>
      </c>
      <c r="O721" s="36">
        <v>711</v>
      </c>
      <c r="P721" s="45"/>
      <c r="Q721" s="83"/>
      <c r="R721" s="143" t="str">
        <f>N721&amp;O721&amp;P721&amp;Q721</f>
        <v>DX2-656-711</v>
      </c>
      <c r="T721" s="137" t="str">
        <f>N721</f>
        <v>DX2-656-</v>
      </c>
      <c r="U721" s="36" t="s">
        <v>239</v>
      </c>
      <c r="V721" s="45" t="s">
        <v>194</v>
      </c>
      <c r="W721" s="83"/>
      <c r="X721" s="138" t="str">
        <f>T721&amp;U721&amp;V721&amp;W721</f>
        <v>DX2-656-BN</v>
      </c>
      <c r="Z721" s="137" t="str">
        <f>T721</f>
        <v>DX2-656-</v>
      </c>
      <c r="AA721" s="36" t="s">
        <v>239</v>
      </c>
      <c r="AB721" s="45" t="s">
        <v>194</v>
      </c>
      <c r="AC721" s="83"/>
      <c r="AD721" s="138" t="str">
        <f>Z721&amp;AA721&amp;AB721&amp;AC721</f>
        <v>DX2-656-BN</v>
      </c>
    </row>
    <row r="722" spans="1:30" x14ac:dyDescent="0.25">
      <c r="A722" s="197"/>
      <c r="B722" s="218"/>
      <c r="C722" s="221"/>
      <c r="D722" s="224"/>
      <c r="E722" s="103" t="s">
        <v>350</v>
      </c>
      <c r="F722" s="92" t="s">
        <v>183</v>
      </c>
      <c r="G722" s="84">
        <v>33</v>
      </c>
      <c r="H722" s="99"/>
      <c r="I722" s="108" t="str">
        <f t="shared" si="201"/>
        <v>PA12902-0233</v>
      </c>
      <c r="J722" s="226" t="s">
        <v>256</v>
      </c>
      <c r="K722" s="228" t="s">
        <v>86</v>
      </c>
      <c r="L722" s="122" t="s">
        <v>233</v>
      </c>
      <c r="N722" s="133" t="str">
        <f>N721</f>
        <v>DX2-656-</v>
      </c>
      <c r="O722" s="84">
        <v>711</v>
      </c>
      <c r="P722" s="92" t="s">
        <v>193</v>
      </c>
      <c r="Q722" s="85" t="s">
        <v>172</v>
      </c>
      <c r="R722" s="140" t="str">
        <f t="shared" ref="R722:R741" si="202">N722&amp;O722&amp;P722&amp;Q722</f>
        <v>DX2-656-711MC</v>
      </c>
      <c r="T722" s="133" t="str">
        <f t="shared" ref="T722:T741" si="203">T721</f>
        <v>DX2-656-</v>
      </c>
      <c r="U722" s="84" t="s">
        <v>239</v>
      </c>
      <c r="V722" s="92" t="s">
        <v>240</v>
      </c>
      <c r="W722" s="85" t="s">
        <v>172</v>
      </c>
      <c r="X722" s="14" t="str">
        <f t="shared" ref="X722:X741" si="204">T722&amp;U722&amp;V722&amp;W722</f>
        <v>DX2-656-BL49C</v>
      </c>
      <c r="Z722" s="133" t="str">
        <f t="shared" ref="Z722:Z737" si="205">Z721</f>
        <v>DX2-656-</v>
      </c>
      <c r="AA722" s="84" t="s">
        <v>239</v>
      </c>
      <c r="AB722" s="92" t="s">
        <v>267</v>
      </c>
      <c r="AC722" s="85" t="s">
        <v>172</v>
      </c>
      <c r="AD722" s="14" t="str">
        <f t="shared" ref="AD722:AD737" si="206">Z722&amp;AA722&amp;AB722&amp;AC722</f>
        <v>DX2-656-BP49C</v>
      </c>
    </row>
    <row r="723" spans="1:30" x14ac:dyDescent="0.25">
      <c r="A723" s="197"/>
      <c r="B723" s="218"/>
      <c r="C723" s="221"/>
      <c r="D723" s="224"/>
      <c r="E723" s="104" t="s">
        <v>350</v>
      </c>
      <c r="F723" s="69" t="s">
        <v>183</v>
      </c>
      <c r="G723" s="59">
        <v>33</v>
      </c>
      <c r="H723" s="100" t="s">
        <v>230</v>
      </c>
      <c r="I723" s="109" t="str">
        <f t="shared" si="201"/>
        <v>PA12902-0233-00</v>
      </c>
      <c r="J723" s="226"/>
      <c r="K723" s="229"/>
      <c r="L723" s="123" t="s">
        <v>248</v>
      </c>
      <c r="N723" s="64" t="str">
        <f t="shared" ref="N723:N737" si="207">N722</f>
        <v>DX2-656-</v>
      </c>
      <c r="O723" s="59">
        <v>711</v>
      </c>
      <c r="P723" s="69" t="s">
        <v>193</v>
      </c>
      <c r="Q723" s="86"/>
      <c r="R723" s="141" t="str">
        <f t="shared" si="202"/>
        <v>DX2-656-711M</v>
      </c>
      <c r="T723" s="64" t="str">
        <f t="shared" si="203"/>
        <v>DX2-656-</v>
      </c>
      <c r="U723" s="59" t="s">
        <v>239</v>
      </c>
      <c r="V723" s="69" t="s">
        <v>240</v>
      </c>
      <c r="W723" s="86"/>
      <c r="X723" s="12" t="str">
        <f t="shared" si="204"/>
        <v>DX2-656-BL49</v>
      </c>
      <c r="Z723" s="64" t="str">
        <f t="shared" si="205"/>
        <v>DX2-656-</v>
      </c>
      <c r="AA723" s="59" t="s">
        <v>239</v>
      </c>
      <c r="AB723" s="69" t="s">
        <v>267</v>
      </c>
      <c r="AC723" s="86"/>
      <c r="AD723" s="12" t="str">
        <f t="shared" si="206"/>
        <v>DX2-656-BP49</v>
      </c>
    </row>
    <row r="724" spans="1:30" x14ac:dyDescent="0.25">
      <c r="A724" s="197"/>
      <c r="B724" s="218"/>
      <c r="C724" s="221"/>
      <c r="D724" s="224"/>
      <c r="E724" s="104" t="s">
        <v>350</v>
      </c>
      <c r="F724" s="69" t="s">
        <v>183</v>
      </c>
      <c r="G724" s="59">
        <v>33</v>
      </c>
      <c r="H724" s="100" t="s">
        <v>231</v>
      </c>
      <c r="I724" s="109" t="str">
        <f t="shared" si="201"/>
        <v>PA12902-0233-91</v>
      </c>
      <c r="J724" s="226"/>
      <c r="K724" s="229"/>
      <c r="L724" s="123" t="s">
        <v>237</v>
      </c>
      <c r="N724" s="64" t="str">
        <f t="shared" si="207"/>
        <v>DX2-656-</v>
      </c>
      <c r="O724" s="59">
        <v>711</v>
      </c>
      <c r="P724" s="69" t="s">
        <v>193</v>
      </c>
      <c r="Q724" s="86" t="s">
        <v>244</v>
      </c>
      <c r="R724" s="141" t="str">
        <f t="shared" si="202"/>
        <v>DX2-656-711MS</v>
      </c>
      <c r="T724" s="64" t="str">
        <f t="shared" si="203"/>
        <v>DX2-656-</v>
      </c>
      <c r="U724" s="59" t="s">
        <v>239</v>
      </c>
      <c r="V724" s="69" t="s">
        <v>240</v>
      </c>
      <c r="W724" s="86" t="s">
        <v>244</v>
      </c>
      <c r="X724" s="12" t="str">
        <f t="shared" si="204"/>
        <v>DX2-656-BL49S</v>
      </c>
      <c r="Z724" s="64" t="str">
        <f t="shared" si="205"/>
        <v>DX2-656-</v>
      </c>
      <c r="AA724" s="59" t="s">
        <v>239</v>
      </c>
      <c r="AB724" s="69" t="s">
        <v>267</v>
      </c>
      <c r="AC724" s="86" t="s">
        <v>244</v>
      </c>
      <c r="AD724" s="12" t="str">
        <f t="shared" si="206"/>
        <v>DX2-656-BP49S</v>
      </c>
    </row>
    <row r="725" spans="1:30" x14ac:dyDescent="0.25">
      <c r="A725" s="197"/>
      <c r="B725" s="218"/>
      <c r="C725" s="221"/>
      <c r="D725" s="224"/>
      <c r="E725" s="105" t="s">
        <v>350</v>
      </c>
      <c r="F725" s="70" t="s">
        <v>183</v>
      </c>
      <c r="G725" s="60">
        <v>33</v>
      </c>
      <c r="H725" s="101" t="s">
        <v>232</v>
      </c>
      <c r="I725" s="110" t="str">
        <f t="shared" si="201"/>
        <v>PA12902-0233-92</v>
      </c>
      <c r="J725" s="226"/>
      <c r="K725" s="230"/>
      <c r="L725" s="124" t="s">
        <v>238</v>
      </c>
      <c r="N725" s="65" t="str">
        <f t="shared" si="207"/>
        <v>DX2-656-</v>
      </c>
      <c r="O725" s="60">
        <v>711</v>
      </c>
      <c r="P725" s="70" t="s">
        <v>193</v>
      </c>
      <c r="Q725" s="87" t="s">
        <v>244</v>
      </c>
      <c r="R725" s="142" t="str">
        <f t="shared" si="202"/>
        <v>DX2-656-711MS</v>
      </c>
      <c r="T725" s="65" t="str">
        <f t="shared" si="203"/>
        <v>DX2-656-</v>
      </c>
      <c r="U725" s="60" t="s">
        <v>239</v>
      </c>
      <c r="V725" s="70" t="s">
        <v>240</v>
      </c>
      <c r="W725" s="87" t="s">
        <v>244</v>
      </c>
      <c r="X725" s="13" t="str">
        <f t="shared" si="204"/>
        <v>DX2-656-BL49S</v>
      </c>
      <c r="Z725" s="65" t="str">
        <f t="shared" si="205"/>
        <v>DX2-656-</v>
      </c>
      <c r="AA725" s="60" t="s">
        <v>239</v>
      </c>
      <c r="AB725" s="70" t="s">
        <v>267</v>
      </c>
      <c r="AC725" s="87" t="s">
        <v>244</v>
      </c>
      <c r="AD725" s="13" t="str">
        <f t="shared" si="206"/>
        <v>DX2-656-BP49S</v>
      </c>
    </row>
    <row r="726" spans="1:30" x14ac:dyDescent="0.25">
      <c r="A726" s="197"/>
      <c r="B726" s="218"/>
      <c r="C726" s="221"/>
      <c r="D726" s="224"/>
      <c r="E726" s="103" t="s">
        <v>350</v>
      </c>
      <c r="F726" s="92" t="s">
        <v>185</v>
      </c>
      <c r="G726" s="84">
        <v>33</v>
      </c>
      <c r="H726" s="99"/>
      <c r="I726" s="108" t="str">
        <f t="shared" si="201"/>
        <v>PA12902-5133</v>
      </c>
      <c r="J726" s="226"/>
      <c r="K726" s="228" t="s">
        <v>249</v>
      </c>
      <c r="L726" s="122" t="s">
        <v>233</v>
      </c>
      <c r="N726" s="133" t="str">
        <f t="shared" si="207"/>
        <v>DX2-656-</v>
      </c>
      <c r="O726" s="84">
        <v>711</v>
      </c>
      <c r="P726" s="92" t="s">
        <v>172</v>
      </c>
      <c r="Q726" s="85" t="s">
        <v>172</v>
      </c>
      <c r="R726" s="140" t="str">
        <f t="shared" si="202"/>
        <v>DX2-656-711CC</v>
      </c>
      <c r="T726" s="133" t="str">
        <f t="shared" si="203"/>
        <v>DX2-656-</v>
      </c>
      <c r="U726" s="84" t="s">
        <v>239</v>
      </c>
      <c r="V726" s="92" t="s">
        <v>241</v>
      </c>
      <c r="W726" s="85" t="s">
        <v>172</v>
      </c>
      <c r="X726" s="14" t="str">
        <f t="shared" si="204"/>
        <v>DX2-656-BL42C</v>
      </c>
      <c r="Z726" s="133" t="str">
        <f t="shared" si="205"/>
        <v>DX2-656-</v>
      </c>
      <c r="AA726" s="84" t="s">
        <v>239</v>
      </c>
      <c r="AB726" s="92" t="s">
        <v>268</v>
      </c>
      <c r="AC726" s="85" t="s">
        <v>172</v>
      </c>
      <c r="AD726" s="14" t="str">
        <f t="shared" si="206"/>
        <v>DX2-656-BP42C</v>
      </c>
    </row>
    <row r="727" spans="1:30" x14ac:dyDescent="0.25">
      <c r="A727" s="197"/>
      <c r="B727" s="218"/>
      <c r="C727" s="221"/>
      <c r="D727" s="224"/>
      <c r="E727" s="104" t="s">
        <v>350</v>
      </c>
      <c r="F727" s="69" t="s">
        <v>185</v>
      </c>
      <c r="G727" s="59">
        <v>33</v>
      </c>
      <c r="H727" s="100" t="s">
        <v>230</v>
      </c>
      <c r="I727" s="109" t="str">
        <f t="shared" si="201"/>
        <v>PA12902-5133-00</v>
      </c>
      <c r="J727" s="226"/>
      <c r="K727" s="229"/>
      <c r="L727" s="123" t="s">
        <v>248</v>
      </c>
      <c r="N727" s="64" t="str">
        <f t="shared" si="207"/>
        <v>DX2-656-</v>
      </c>
      <c r="O727" s="59">
        <v>711</v>
      </c>
      <c r="P727" s="69" t="s">
        <v>172</v>
      </c>
      <c r="Q727" s="86"/>
      <c r="R727" s="141" t="str">
        <f t="shared" si="202"/>
        <v>DX2-656-711C</v>
      </c>
      <c r="T727" s="64" t="str">
        <f t="shared" si="203"/>
        <v>DX2-656-</v>
      </c>
      <c r="U727" s="59" t="s">
        <v>239</v>
      </c>
      <c r="V727" s="69" t="s">
        <v>241</v>
      </c>
      <c r="W727" s="86"/>
      <c r="X727" s="12" t="str">
        <f t="shared" si="204"/>
        <v>DX2-656-BL42</v>
      </c>
      <c r="Z727" s="64" t="str">
        <f t="shared" si="205"/>
        <v>DX2-656-</v>
      </c>
      <c r="AA727" s="59" t="s">
        <v>239</v>
      </c>
      <c r="AB727" s="69" t="s">
        <v>268</v>
      </c>
      <c r="AC727" s="86"/>
      <c r="AD727" s="12" t="str">
        <f t="shared" si="206"/>
        <v>DX2-656-BP42</v>
      </c>
    </row>
    <row r="728" spans="1:30" x14ac:dyDescent="0.25">
      <c r="A728" s="197"/>
      <c r="B728" s="218"/>
      <c r="C728" s="221"/>
      <c r="D728" s="224"/>
      <c r="E728" s="104" t="s">
        <v>350</v>
      </c>
      <c r="F728" s="69" t="s">
        <v>185</v>
      </c>
      <c r="G728" s="59">
        <v>33</v>
      </c>
      <c r="H728" s="100" t="s">
        <v>231</v>
      </c>
      <c r="I728" s="109" t="str">
        <f t="shared" si="201"/>
        <v>PA12902-5133-91</v>
      </c>
      <c r="J728" s="226"/>
      <c r="K728" s="229"/>
      <c r="L728" s="123" t="s">
        <v>237</v>
      </c>
      <c r="N728" s="64" t="str">
        <f t="shared" si="207"/>
        <v>DX2-656-</v>
      </c>
      <c r="O728" s="59">
        <v>711</v>
      </c>
      <c r="P728" s="69" t="s">
        <v>172</v>
      </c>
      <c r="Q728" s="86" t="s">
        <v>244</v>
      </c>
      <c r="R728" s="141" t="str">
        <f t="shared" si="202"/>
        <v>DX2-656-711CS</v>
      </c>
      <c r="T728" s="64" t="str">
        <f t="shared" si="203"/>
        <v>DX2-656-</v>
      </c>
      <c r="U728" s="59" t="s">
        <v>239</v>
      </c>
      <c r="V728" s="69" t="s">
        <v>241</v>
      </c>
      <c r="W728" s="86" t="s">
        <v>244</v>
      </c>
      <c r="X728" s="12" t="str">
        <f t="shared" si="204"/>
        <v>DX2-656-BL42S</v>
      </c>
      <c r="Z728" s="64" t="str">
        <f t="shared" si="205"/>
        <v>DX2-656-</v>
      </c>
      <c r="AA728" s="59" t="s">
        <v>239</v>
      </c>
      <c r="AB728" s="69" t="s">
        <v>268</v>
      </c>
      <c r="AC728" s="86" t="s">
        <v>244</v>
      </c>
      <c r="AD728" s="12" t="str">
        <f t="shared" si="206"/>
        <v>DX2-656-BP42S</v>
      </c>
    </row>
    <row r="729" spans="1:30" x14ac:dyDescent="0.25">
      <c r="A729" s="197"/>
      <c r="B729" s="218"/>
      <c r="C729" s="221"/>
      <c r="D729" s="224"/>
      <c r="E729" s="105" t="s">
        <v>350</v>
      </c>
      <c r="F729" s="70" t="s">
        <v>185</v>
      </c>
      <c r="G729" s="60">
        <v>33</v>
      </c>
      <c r="H729" s="101" t="s">
        <v>232</v>
      </c>
      <c r="I729" s="110" t="str">
        <f t="shared" si="201"/>
        <v>PA12902-5133-92</v>
      </c>
      <c r="J729" s="226"/>
      <c r="K729" s="230"/>
      <c r="L729" s="124" t="s">
        <v>238</v>
      </c>
      <c r="N729" s="65" t="str">
        <f t="shared" si="207"/>
        <v>DX2-656-</v>
      </c>
      <c r="O729" s="60">
        <v>711</v>
      </c>
      <c r="P729" s="70" t="s">
        <v>172</v>
      </c>
      <c r="Q729" s="87" t="s">
        <v>244</v>
      </c>
      <c r="R729" s="142" t="str">
        <f t="shared" si="202"/>
        <v>DX2-656-711CS</v>
      </c>
      <c r="T729" s="65" t="str">
        <f t="shared" si="203"/>
        <v>DX2-656-</v>
      </c>
      <c r="U729" s="60" t="s">
        <v>239</v>
      </c>
      <c r="V729" s="70" t="s">
        <v>241</v>
      </c>
      <c r="W729" s="87" t="s">
        <v>244</v>
      </c>
      <c r="X729" s="13" t="str">
        <f t="shared" si="204"/>
        <v>DX2-656-BL42S</v>
      </c>
      <c r="Z729" s="65" t="str">
        <f t="shared" si="205"/>
        <v>DX2-656-</v>
      </c>
      <c r="AA729" s="60" t="s">
        <v>239</v>
      </c>
      <c r="AB729" s="70" t="s">
        <v>268</v>
      </c>
      <c r="AC729" s="87" t="s">
        <v>244</v>
      </c>
      <c r="AD729" s="13" t="str">
        <f t="shared" si="206"/>
        <v>DX2-656-BP42S</v>
      </c>
    </row>
    <row r="730" spans="1:30" x14ac:dyDescent="0.25">
      <c r="A730" s="197"/>
      <c r="B730" s="218"/>
      <c r="C730" s="221"/>
      <c r="D730" s="224"/>
      <c r="E730" s="103" t="s">
        <v>350</v>
      </c>
      <c r="F730" s="92" t="s">
        <v>187</v>
      </c>
      <c r="G730" s="84">
        <v>33</v>
      </c>
      <c r="H730" s="99"/>
      <c r="I730" s="108" t="str">
        <f t="shared" si="201"/>
        <v>PA12902-5733</v>
      </c>
      <c r="J730" s="226"/>
      <c r="K730" s="228" t="s">
        <v>250</v>
      </c>
      <c r="L730" s="122" t="s">
        <v>233</v>
      </c>
      <c r="N730" s="133" t="str">
        <f t="shared" si="207"/>
        <v>DX2-656-</v>
      </c>
      <c r="O730" s="84">
        <v>711</v>
      </c>
      <c r="P730" s="92" t="s">
        <v>196</v>
      </c>
      <c r="Q730" s="85" t="s">
        <v>172</v>
      </c>
      <c r="R730" s="140" t="str">
        <f t="shared" si="202"/>
        <v>DX2-656-711JC</v>
      </c>
      <c r="T730" s="133" t="str">
        <f t="shared" si="203"/>
        <v>DX2-656-</v>
      </c>
      <c r="U730" s="84" t="s">
        <v>239</v>
      </c>
      <c r="V730" s="92" t="s">
        <v>242</v>
      </c>
      <c r="W730" s="85" t="s">
        <v>172</v>
      </c>
      <c r="X730" s="14" t="str">
        <f t="shared" si="204"/>
        <v>DX2-656-BL53C</v>
      </c>
      <c r="Z730" s="133" t="str">
        <f t="shared" si="205"/>
        <v>DX2-656-</v>
      </c>
      <c r="AA730" s="84" t="s">
        <v>239</v>
      </c>
      <c r="AB730" s="92" t="s">
        <v>269</v>
      </c>
      <c r="AC730" s="85" t="s">
        <v>172</v>
      </c>
      <c r="AD730" s="14" t="str">
        <f t="shared" si="206"/>
        <v>DX2-656-BP53C</v>
      </c>
    </row>
    <row r="731" spans="1:30" x14ac:dyDescent="0.25">
      <c r="A731" s="197"/>
      <c r="B731" s="218"/>
      <c r="C731" s="221"/>
      <c r="D731" s="224"/>
      <c r="E731" s="104" t="s">
        <v>350</v>
      </c>
      <c r="F731" s="69" t="s">
        <v>187</v>
      </c>
      <c r="G731" s="59">
        <v>33</v>
      </c>
      <c r="H731" s="100" t="s">
        <v>230</v>
      </c>
      <c r="I731" s="109" t="str">
        <f t="shared" si="201"/>
        <v>PA12902-5733-00</v>
      </c>
      <c r="J731" s="226"/>
      <c r="K731" s="229"/>
      <c r="L731" s="123" t="s">
        <v>248</v>
      </c>
      <c r="N731" s="64" t="str">
        <f t="shared" si="207"/>
        <v>DX2-656-</v>
      </c>
      <c r="O731" s="59">
        <v>711</v>
      </c>
      <c r="P731" s="69" t="s">
        <v>196</v>
      </c>
      <c r="Q731" s="86"/>
      <c r="R731" s="141" t="str">
        <f t="shared" si="202"/>
        <v>DX2-656-711J</v>
      </c>
      <c r="T731" s="64" t="str">
        <f t="shared" si="203"/>
        <v>DX2-656-</v>
      </c>
      <c r="U731" s="59" t="s">
        <v>239</v>
      </c>
      <c r="V731" s="69" t="s">
        <v>242</v>
      </c>
      <c r="W731" s="86"/>
      <c r="X731" s="12" t="str">
        <f t="shared" si="204"/>
        <v>DX2-656-BL53</v>
      </c>
      <c r="Z731" s="64" t="str">
        <f t="shared" si="205"/>
        <v>DX2-656-</v>
      </c>
      <c r="AA731" s="59" t="s">
        <v>239</v>
      </c>
      <c r="AB731" s="69" t="s">
        <v>269</v>
      </c>
      <c r="AC731" s="86"/>
      <c r="AD731" s="12" t="str">
        <f t="shared" si="206"/>
        <v>DX2-656-BP53</v>
      </c>
    </row>
    <row r="732" spans="1:30" x14ac:dyDescent="0.25">
      <c r="A732" s="197"/>
      <c r="B732" s="218"/>
      <c r="C732" s="221"/>
      <c r="D732" s="224"/>
      <c r="E732" s="104" t="s">
        <v>350</v>
      </c>
      <c r="F732" s="69" t="s">
        <v>187</v>
      </c>
      <c r="G732" s="59">
        <v>33</v>
      </c>
      <c r="H732" s="100" t="s">
        <v>231</v>
      </c>
      <c r="I732" s="109" t="str">
        <f t="shared" si="201"/>
        <v>PA12902-5733-91</v>
      </c>
      <c r="J732" s="226"/>
      <c r="K732" s="229"/>
      <c r="L732" s="123" t="s">
        <v>237</v>
      </c>
      <c r="N732" s="64" t="str">
        <f t="shared" si="207"/>
        <v>DX2-656-</v>
      </c>
      <c r="O732" s="59">
        <v>711</v>
      </c>
      <c r="P732" s="69" t="s">
        <v>196</v>
      </c>
      <c r="Q732" s="86" t="s">
        <v>244</v>
      </c>
      <c r="R732" s="141" t="str">
        <f t="shared" si="202"/>
        <v>DX2-656-711JS</v>
      </c>
      <c r="T732" s="64" t="str">
        <f t="shared" si="203"/>
        <v>DX2-656-</v>
      </c>
      <c r="U732" s="59" t="s">
        <v>239</v>
      </c>
      <c r="V732" s="69" t="s">
        <v>242</v>
      </c>
      <c r="W732" s="86" t="s">
        <v>244</v>
      </c>
      <c r="X732" s="12" t="str">
        <f t="shared" si="204"/>
        <v>DX2-656-BL53S</v>
      </c>
      <c r="Z732" s="64" t="str">
        <f t="shared" si="205"/>
        <v>DX2-656-</v>
      </c>
      <c r="AA732" s="59" t="s">
        <v>239</v>
      </c>
      <c r="AB732" s="69" t="s">
        <v>269</v>
      </c>
      <c r="AC732" s="86" t="s">
        <v>244</v>
      </c>
      <c r="AD732" s="12" t="str">
        <f t="shared" si="206"/>
        <v>DX2-656-BP53S</v>
      </c>
    </row>
    <row r="733" spans="1:30" x14ac:dyDescent="0.25">
      <c r="A733" s="197"/>
      <c r="B733" s="218"/>
      <c r="C733" s="221"/>
      <c r="D733" s="224"/>
      <c r="E733" s="105" t="s">
        <v>350</v>
      </c>
      <c r="F733" s="70" t="s">
        <v>187</v>
      </c>
      <c r="G733" s="60">
        <v>33</v>
      </c>
      <c r="H733" s="101" t="s">
        <v>232</v>
      </c>
      <c r="I733" s="110" t="str">
        <f t="shared" si="201"/>
        <v>PA12902-5733-92</v>
      </c>
      <c r="J733" s="226"/>
      <c r="K733" s="230"/>
      <c r="L733" s="124" t="s">
        <v>238</v>
      </c>
      <c r="N733" s="65" t="str">
        <f t="shared" si="207"/>
        <v>DX2-656-</v>
      </c>
      <c r="O733" s="60">
        <v>711</v>
      </c>
      <c r="P733" s="70" t="s">
        <v>196</v>
      </c>
      <c r="Q733" s="87" t="s">
        <v>244</v>
      </c>
      <c r="R733" s="142" t="str">
        <f t="shared" si="202"/>
        <v>DX2-656-711JS</v>
      </c>
      <c r="T733" s="65" t="str">
        <f t="shared" si="203"/>
        <v>DX2-656-</v>
      </c>
      <c r="U733" s="60" t="s">
        <v>239</v>
      </c>
      <c r="V733" s="70" t="s">
        <v>242</v>
      </c>
      <c r="W733" s="87" t="s">
        <v>244</v>
      </c>
      <c r="X733" s="13" t="str">
        <f t="shared" si="204"/>
        <v>DX2-656-BL53S</v>
      </c>
      <c r="Z733" s="65" t="str">
        <f t="shared" si="205"/>
        <v>DX2-656-</v>
      </c>
      <c r="AA733" s="60" t="s">
        <v>239</v>
      </c>
      <c r="AB733" s="70" t="s">
        <v>269</v>
      </c>
      <c r="AC733" s="87" t="s">
        <v>244</v>
      </c>
      <c r="AD733" s="13" t="str">
        <f t="shared" si="206"/>
        <v>DX2-656-BP53S</v>
      </c>
    </row>
    <row r="734" spans="1:30" x14ac:dyDescent="0.25">
      <c r="A734" s="197"/>
      <c r="B734" s="218"/>
      <c r="C734" s="221"/>
      <c r="D734" s="224"/>
      <c r="E734" s="103" t="s">
        <v>350</v>
      </c>
      <c r="F734" s="92" t="s">
        <v>188</v>
      </c>
      <c r="G734" s="84">
        <v>33</v>
      </c>
      <c r="H734" s="99"/>
      <c r="I734" s="108" t="str">
        <f t="shared" si="201"/>
        <v>PA12902-6133</v>
      </c>
      <c r="J734" s="226"/>
      <c r="K734" s="228" t="s">
        <v>251</v>
      </c>
      <c r="L734" s="122" t="s">
        <v>233</v>
      </c>
      <c r="N734" s="133" t="str">
        <f t="shared" si="207"/>
        <v>DX2-656-</v>
      </c>
      <c r="O734" s="84">
        <v>711</v>
      </c>
      <c r="P734" s="92" t="s">
        <v>197</v>
      </c>
      <c r="Q734" s="85" t="s">
        <v>172</v>
      </c>
      <c r="R734" s="140" t="str">
        <f t="shared" si="202"/>
        <v>DX2-656-711AC</v>
      </c>
      <c r="T734" s="133" t="str">
        <f t="shared" si="203"/>
        <v>DX2-656-</v>
      </c>
      <c r="U734" s="84" t="s">
        <v>239</v>
      </c>
      <c r="V734" s="92" t="s">
        <v>243</v>
      </c>
      <c r="W734" s="85" t="s">
        <v>172</v>
      </c>
      <c r="X734" s="14" t="str">
        <f t="shared" si="204"/>
        <v>DX2-656-BL57C</v>
      </c>
      <c r="Z734" s="133" t="str">
        <f t="shared" si="205"/>
        <v>DX2-656-</v>
      </c>
      <c r="AA734" s="84" t="s">
        <v>239</v>
      </c>
      <c r="AB734" s="92" t="s">
        <v>270</v>
      </c>
      <c r="AC734" s="85" t="s">
        <v>172</v>
      </c>
      <c r="AD734" s="14" t="str">
        <f t="shared" si="206"/>
        <v>DX2-656-BP57C</v>
      </c>
    </row>
    <row r="735" spans="1:30" x14ac:dyDescent="0.25">
      <c r="A735" s="197"/>
      <c r="B735" s="218"/>
      <c r="C735" s="221"/>
      <c r="D735" s="224"/>
      <c r="E735" s="104" t="s">
        <v>350</v>
      </c>
      <c r="F735" s="69" t="s">
        <v>188</v>
      </c>
      <c r="G735" s="59">
        <v>33</v>
      </c>
      <c r="H735" s="100" t="s">
        <v>230</v>
      </c>
      <c r="I735" s="109" t="str">
        <f t="shared" si="201"/>
        <v>PA12902-6133-00</v>
      </c>
      <c r="J735" s="226"/>
      <c r="K735" s="229"/>
      <c r="L735" s="123" t="s">
        <v>248</v>
      </c>
      <c r="N735" s="64" t="str">
        <f t="shared" si="207"/>
        <v>DX2-656-</v>
      </c>
      <c r="O735" s="59">
        <v>711</v>
      </c>
      <c r="P735" s="69" t="s">
        <v>197</v>
      </c>
      <c r="Q735" s="86"/>
      <c r="R735" s="141" t="str">
        <f t="shared" si="202"/>
        <v>DX2-656-711A</v>
      </c>
      <c r="T735" s="64" t="str">
        <f t="shared" si="203"/>
        <v>DX2-656-</v>
      </c>
      <c r="U735" s="59" t="s">
        <v>239</v>
      </c>
      <c r="V735" s="69" t="s">
        <v>243</v>
      </c>
      <c r="W735" s="86"/>
      <c r="X735" s="12" t="str">
        <f t="shared" si="204"/>
        <v>DX2-656-BL57</v>
      </c>
      <c r="Z735" s="64" t="str">
        <f t="shared" si="205"/>
        <v>DX2-656-</v>
      </c>
      <c r="AA735" s="59" t="s">
        <v>239</v>
      </c>
      <c r="AB735" s="69" t="s">
        <v>270</v>
      </c>
      <c r="AC735" s="86"/>
      <c r="AD735" s="12" t="str">
        <f t="shared" si="206"/>
        <v>DX2-656-BP57</v>
      </c>
    </row>
    <row r="736" spans="1:30" x14ac:dyDescent="0.25">
      <c r="A736" s="197"/>
      <c r="B736" s="218"/>
      <c r="C736" s="221"/>
      <c r="D736" s="224"/>
      <c r="E736" s="104" t="s">
        <v>350</v>
      </c>
      <c r="F736" s="69" t="s">
        <v>188</v>
      </c>
      <c r="G736" s="59">
        <v>33</v>
      </c>
      <c r="H736" s="100" t="s">
        <v>231</v>
      </c>
      <c r="I736" s="109" t="str">
        <f t="shared" si="201"/>
        <v>PA12902-6133-91</v>
      </c>
      <c r="J736" s="226"/>
      <c r="K736" s="229"/>
      <c r="L736" s="123" t="s">
        <v>237</v>
      </c>
      <c r="N736" s="64" t="str">
        <f t="shared" si="207"/>
        <v>DX2-656-</v>
      </c>
      <c r="O736" s="59">
        <v>711</v>
      </c>
      <c r="P736" s="69" t="s">
        <v>197</v>
      </c>
      <c r="Q736" s="86" t="s">
        <v>244</v>
      </c>
      <c r="R736" s="141" t="str">
        <f t="shared" si="202"/>
        <v>DX2-656-711AS</v>
      </c>
      <c r="T736" s="64" t="str">
        <f t="shared" si="203"/>
        <v>DX2-656-</v>
      </c>
      <c r="U736" s="59" t="s">
        <v>239</v>
      </c>
      <c r="V736" s="69" t="s">
        <v>243</v>
      </c>
      <c r="W736" s="86" t="s">
        <v>244</v>
      </c>
      <c r="X736" s="12" t="str">
        <f t="shared" si="204"/>
        <v>DX2-656-BL57S</v>
      </c>
      <c r="Z736" s="64" t="str">
        <f t="shared" si="205"/>
        <v>DX2-656-</v>
      </c>
      <c r="AA736" s="59" t="s">
        <v>239</v>
      </c>
      <c r="AB736" s="69" t="s">
        <v>270</v>
      </c>
      <c r="AC736" s="86" t="s">
        <v>244</v>
      </c>
      <c r="AD736" s="12" t="str">
        <f t="shared" si="206"/>
        <v>DX2-656-BP57S</v>
      </c>
    </row>
    <row r="737" spans="1:30" x14ac:dyDescent="0.25">
      <c r="A737" s="197"/>
      <c r="B737" s="218"/>
      <c r="C737" s="221"/>
      <c r="D737" s="224"/>
      <c r="E737" s="105" t="s">
        <v>350</v>
      </c>
      <c r="F737" s="70" t="s">
        <v>188</v>
      </c>
      <c r="G737" s="60">
        <v>33</v>
      </c>
      <c r="H737" s="101" t="s">
        <v>232</v>
      </c>
      <c r="I737" s="110" t="str">
        <f t="shared" si="201"/>
        <v>PA12902-6133-92</v>
      </c>
      <c r="J737" s="227"/>
      <c r="K737" s="230"/>
      <c r="L737" s="124" t="s">
        <v>238</v>
      </c>
      <c r="N737" s="65" t="str">
        <f t="shared" si="207"/>
        <v>DX2-656-</v>
      </c>
      <c r="O737" s="60">
        <v>711</v>
      </c>
      <c r="P737" s="70" t="s">
        <v>197</v>
      </c>
      <c r="Q737" s="87" t="s">
        <v>244</v>
      </c>
      <c r="R737" s="142" t="str">
        <f t="shared" si="202"/>
        <v>DX2-656-711AS</v>
      </c>
      <c r="T737" s="65" t="str">
        <f t="shared" si="203"/>
        <v>DX2-656-</v>
      </c>
      <c r="U737" s="60" t="s">
        <v>239</v>
      </c>
      <c r="V737" s="70" t="s">
        <v>243</v>
      </c>
      <c r="W737" s="87" t="s">
        <v>244</v>
      </c>
      <c r="X737" s="13" t="str">
        <f t="shared" si="204"/>
        <v>DX2-656-BL57S</v>
      </c>
      <c r="Z737" s="65" t="str">
        <f t="shared" si="205"/>
        <v>DX2-656-</v>
      </c>
      <c r="AA737" s="60" t="s">
        <v>239</v>
      </c>
      <c r="AB737" s="70" t="s">
        <v>270</v>
      </c>
      <c r="AC737" s="87" t="s">
        <v>244</v>
      </c>
      <c r="AD737" s="13" t="str">
        <f t="shared" si="206"/>
        <v>DX2-656-BP57S</v>
      </c>
    </row>
    <row r="738" spans="1:30" x14ac:dyDescent="0.25">
      <c r="A738" s="197"/>
      <c r="B738" s="218"/>
      <c r="C738" s="221"/>
      <c r="D738" s="224"/>
      <c r="E738" s="103" t="s">
        <v>350</v>
      </c>
      <c r="F738" s="92" t="s">
        <v>228</v>
      </c>
      <c r="G738" s="84">
        <v>33</v>
      </c>
      <c r="H738" s="99"/>
      <c r="I738" s="108" t="str">
        <f t="shared" si="201"/>
        <v>PA12902-1333</v>
      </c>
      <c r="J738" s="231" t="s">
        <v>257</v>
      </c>
      <c r="K738" s="228" t="s">
        <v>86</v>
      </c>
      <c r="L738" s="122" t="s">
        <v>233</v>
      </c>
      <c r="N738" s="133"/>
      <c r="O738" s="84"/>
      <c r="P738" s="92"/>
      <c r="Q738" s="85"/>
      <c r="R738" s="140" t="str">
        <f t="shared" si="202"/>
        <v/>
      </c>
      <c r="T738" s="133" t="str">
        <f t="shared" si="203"/>
        <v>DX2-656-</v>
      </c>
      <c r="U738" s="84" t="s">
        <v>239</v>
      </c>
      <c r="V738" s="92" t="s">
        <v>240</v>
      </c>
      <c r="W738" s="85" t="s">
        <v>172</v>
      </c>
      <c r="X738" s="14" t="str">
        <f t="shared" si="204"/>
        <v>DX2-656-BL49C</v>
      </c>
      <c r="Z738" s="133"/>
      <c r="AA738" s="84"/>
      <c r="AB738" s="92"/>
      <c r="AC738" s="85"/>
      <c r="AD738" s="14"/>
    </row>
    <row r="739" spans="1:30" x14ac:dyDescent="0.25">
      <c r="A739" s="197"/>
      <c r="B739" s="218"/>
      <c r="C739" s="221"/>
      <c r="D739" s="224"/>
      <c r="E739" s="104" t="s">
        <v>350</v>
      </c>
      <c r="F739" s="69" t="s">
        <v>228</v>
      </c>
      <c r="G739" s="59">
        <v>33</v>
      </c>
      <c r="H739" s="100" t="s">
        <v>230</v>
      </c>
      <c r="I739" s="109" t="str">
        <f t="shared" si="201"/>
        <v>PA12902-1333-00</v>
      </c>
      <c r="J739" s="232"/>
      <c r="K739" s="229"/>
      <c r="L739" s="123" t="s">
        <v>248</v>
      </c>
      <c r="N739" s="64"/>
      <c r="O739" s="59"/>
      <c r="P739" s="69"/>
      <c r="Q739" s="86"/>
      <c r="R739" s="141" t="str">
        <f t="shared" si="202"/>
        <v/>
      </c>
      <c r="T739" s="64" t="str">
        <f t="shared" si="203"/>
        <v>DX2-656-</v>
      </c>
      <c r="U739" s="59" t="s">
        <v>239</v>
      </c>
      <c r="V739" s="69" t="s">
        <v>240</v>
      </c>
      <c r="W739" s="86"/>
      <c r="X739" s="12" t="str">
        <f t="shared" si="204"/>
        <v>DX2-656-BL49</v>
      </c>
      <c r="Z739" s="64"/>
      <c r="AA739" s="59"/>
      <c r="AB739" s="69"/>
      <c r="AC739" s="86"/>
      <c r="AD739" s="12"/>
    </row>
    <row r="740" spans="1:30" x14ac:dyDescent="0.25">
      <c r="A740" s="197"/>
      <c r="B740" s="218"/>
      <c r="C740" s="221"/>
      <c r="D740" s="224"/>
      <c r="E740" s="104" t="s">
        <v>350</v>
      </c>
      <c r="F740" s="69" t="s">
        <v>228</v>
      </c>
      <c r="G740" s="59">
        <v>33</v>
      </c>
      <c r="H740" s="100" t="s">
        <v>231</v>
      </c>
      <c r="I740" s="109" t="str">
        <f t="shared" si="201"/>
        <v>PA12902-1333-91</v>
      </c>
      <c r="J740" s="232"/>
      <c r="K740" s="229"/>
      <c r="L740" s="123" t="s">
        <v>237</v>
      </c>
      <c r="N740" s="64"/>
      <c r="O740" s="59"/>
      <c r="P740" s="69"/>
      <c r="Q740" s="86"/>
      <c r="R740" s="141" t="str">
        <f t="shared" si="202"/>
        <v/>
      </c>
      <c r="T740" s="64" t="str">
        <f t="shared" si="203"/>
        <v>DX2-656-</v>
      </c>
      <c r="U740" s="59" t="s">
        <v>239</v>
      </c>
      <c r="V740" s="69" t="s">
        <v>240</v>
      </c>
      <c r="W740" s="86" t="s">
        <v>244</v>
      </c>
      <c r="X740" s="12" t="str">
        <f t="shared" si="204"/>
        <v>DX2-656-BL49S</v>
      </c>
      <c r="Z740" s="64"/>
      <c r="AA740" s="59"/>
      <c r="AB740" s="69"/>
      <c r="AC740" s="86"/>
      <c r="AD740" s="12"/>
    </row>
    <row r="741" spans="1:30" x14ac:dyDescent="0.25">
      <c r="A741" s="197"/>
      <c r="B741" s="218"/>
      <c r="C741" s="222"/>
      <c r="D741" s="225"/>
      <c r="E741" s="105" t="s">
        <v>350</v>
      </c>
      <c r="F741" s="70" t="s">
        <v>228</v>
      </c>
      <c r="G741" s="60">
        <v>33</v>
      </c>
      <c r="H741" s="101" t="s">
        <v>232</v>
      </c>
      <c r="I741" s="110" t="str">
        <f t="shared" si="201"/>
        <v>PA12902-1333-92</v>
      </c>
      <c r="J741" s="233"/>
      <c r="K741" s="230"/>
      <c r="L741" s="124" t="s">
        <v>238</v>
      </c>
      <c r="N741" s="65"/>
      <c r="O741" s="60"/>
      <c r="P741" s="70"/>
      <c r="Q741" s="87"/>
      <c r="R741" s="142" t="str">
        <f t="shared" si="202"/>
        <v/>
      </c>
      <c r="T741" s="65" t="str">
        <f t="shared" si="203"/>
        <v>DX2-656-</v>
      </c>
      <c r="U741" s="60" t="s">
        <v>239</v>
      </c>
      <c r="V741" s="70" t="s">
        <v>240</v>
      </c>
      <c r="W741" s="87" t="s">
        <v>244</v>
      </c>
      <c r="X741" s="13" t="str">
        <f t="shared" si="204"/>
        <v>DX2-656-BL49S</v>
      </c>
      <c r="Z741" s="65"/>
      <c r="AA741" s="60"/>
      <c r="AB741" s="70"/>
      <c r="AC741" s="87"/>
      <c r="AD741" s="13"/>
    </row>
    <row r="742" spans="1:30" x14ac:dyDescent="0.25">
      <c r="A742" s="197"/>
      <c r="B742" s="218"/>
      <c r="C742" s="234" t="s">
        <v>12</v>
      </c>
      <c r="D742" s="235" t="s">
        <v>103</v>
      </c>
      <c r="E742" s="102" t="s">
        <v>349</v>
      </c>
      <c r="F742" s="45" t="s">
        <v>227</v>
      </c>
      <c r="G742" s="36">
        <v>33</v>
      </c>
      <c r="H742" s="98" t="s">
        <v>230</v>
      </c>
      <c r="I742" s="107" t="str">
        <f t="shared" si="201"/>
        <v>PA12903-0033-00</v>
      </c>
      <c r="J742" s="96" t="s">
        <v>255</v>
      </c>
      <c r="K742" s="97" t="s">
        <v>171</v>
      </c>
      <c r="L742" s="125" t="s">
        <v>248</v>
      </c>
      <c r="N742" s="65" t="s">
        <v>353</v>
      </c>
      <c r="O742" s="36">
        <v>711</v>
      </c>
      <c r="P742" s="45"/>
      <c r="Q742" s="83"/>
      <c r="R742" s="143" t="str">
        <f>N742&amp;O742&amp;P742&amp;Q742</f>
        <v>DX3-656-711</v>
      </c>
      <c r="T742" s="137" t="str">
        <f>N742</f>
        <v>DX3-656-</v>
      </c>
      <c r="U742" s="36" t="s">
        <v>239</v>
      </c>
      <c r="V742" s="45" t="s">
        <v>194</v>
      </c>
      <c r="W742" s="83"/>
      <c r="X742" s="138" t="str">
        <f>T742&amp;U742&amp;V742&amp;W742</f>
        <v>DX3-656-BN</v>
      </c>
      <c r="Z742" s="137" t="str">
        <f>T742</f>
        <v>DX3-656-</v>
      </c>
      <c r="AA742" s="36" t="s">
        <v>239</v>
      </c>
      <c r="AB742" s="45" t="s">
        <v>194</v>
      </c>
      <c r="AC742" s="83"/>
      <c r="AD742" s="138" t="str">
        <f>Z742&amp;AA742&amp;AB742&amp;AC742</f>
        <v>DX3-656-BN</v>
      </c>
    </row>
    <row r="743" spans="1:30" x14ac:dyDescent="0.25">
      <c r="A743" s="197"/>
      <c r="B743" s="218"/>
      <c r="C743" s="221"/>
      <c r="D743" s="224"/>
      <c r="E743" s="103" t="s">
        <v>349</v>
      </c>
      <c r="F743" s="92" t="s">
        <v>183</v>
      </c>
      <c r="G743" s="84">
        <v>33</v>
      </c>
      <c r="H743" s="99"/>
      <c r="I743" s="108" t="str">
        <f t="shared" si="201"/>
        <v>PA12903-0233</v>
      </c>
      <c r="J743" s="226" t="s">
        <v>256</v>
      </c>
      <c r="K743" s="228" t="s">
        <v>86</v>
      </c>
      <c r="L743" s="122" t="s">
        <v>233</v>
      </c>
      <c r="N743" s="133" t="str">
        <f>N742</f>
        <v>DX3-656-</v>
      </c>
      <c r="O743" s="84">
        <v>711</v>
      </c>
      <c r="P743" s="92" t="s">
        <v>193</v>
      </c>
      <c r="Q743" s="85" t="s">
        <v>172</v>
      </c>
      <c r="R743" s="140" t="str">
        <f t="shared" ref="R743:R762" si="208">N743&amp;O743&amp;P743&amp;Q743</f>
        <v>DX3-656-711MC</v>
      </c>
      <c r="T743" s="133" t="str">
        <f t="shared" ref="T743:T762" si="209">T742</f>
        <v>DX3-656-</v>
      </c>
      <c r="U743" s="84" t="s">
        <v>239</v>
      </c>
      <c r="V743" s="92" t="s">
        <v>240</v>
      </c>
      <c r="W743" s="85" t="s">
        <v>172</v>
      </c>
      <c r="X743" s="14" t="str">
        <f t="shared" ref="X743:X762" si="210">T743&amp;U743&amp;V743&amp;W743</f>
        <v>DX3-656-BL49C</v>
      </c>
      <c r="Z743" s="133" t="str">
        <f t="shared" ref="Z743:Z758" si="211">Z742</f>
        <v>DX3-656-</v>
      </c>
      <c r="AA743" s="84" t="s">
        <v>239</v>
      </c>
      <c r="AB743" s="92" t="s">
        <v>267</v>
      </c>
      <c r="AC743" s="85" t="s">
        <v>172</v>
      </c>
      <c r="AD743" s="14" t="str">
        <f t="shared" ref="AD743:AD758" si="212">Z743&amp;AA743&amp;AB743&amp;AC743</f>
        <v>DX3-656-BP49C</v>
      </c>
    </row>
    <row r="744" spans="1:30" x14ac:dyDescent="0.25">
      <c r="A744" s="197"/>
      <c r="B744" s="218"/>
      <c r="C744" s="221"/>
      <c r="D744" s="224"/>
      <c r="E744" s="104" t="s">
        <v>349</v>
      </c>
      <c r="F744" s="69" t="s">
        <v>183</v>
      </c>
      <c r="G744" s="59">
        <v>33</v>
      </c>
      <c r="H744" s="100" t="s">
        <v>230</v>
      </c>
      <c r="I744" s="109" t="str">
        <f t="shared" si="201"/>
        <v>PA12903-0233-00</v>
      </c>
      <c r="J744" s="226"/>
      <c r="K744" s="229"/>
      <c r="L744" s="123" t="s">
        <v>248</v>
      </c>
      <c r="N744" s="64" t="str">
        <f t="shared" ref="N744:N758" si="213">N743</f>
        <v>DX3-656-</v>
      </c>
      <c r="O744" s="59">
        <v>711</v>
      </c>
      <c r="P744" s="69" t="s">
        <v>193</v>
      </c>
      <c r="Q744" s="86"/>
      <c r="R744" s="141" t="str">
        <f t="shared" si="208"/>
        <v>DX3-656-711M</v>
      </c>
      <c r="T744" s="64" t="str">
        <f t="shared" si="209"/>
        <v>DX3-656-</v>
      </c>
      <c r="U744" s="59" t="s">
        <v>239</v>
      </c>
      <c r="V744" s="69" t="s">
        <v>240</v>
      </c>
      <c r="W744" s="86"/>
      <c r="X744" s="12" t="str">
        <f t="shared" si="210"/>
        <v>DX3-656-BL49</v>
      </c>
      <c r="Z744" s="64" t="str">
        <f t="shared" si="211"/>
        <v>DX3-656-</v>
      </c>
      <c r="AA744" s="59" t="s">
        <v>239</v>
      </c>
      <c r="AB744" s="69" t="s">
        <v>267</v>
      </c>
      <c r="AC744" s="86"/>
      <c r="AD744" s="12" t="str">
        <f t="shared" si="212"/>
        <v>DX3-656-BP49</v>
      </c>
    </row>
    <row r="745" spans="1:30" x14ac:dyDescent="0.25">
      <c r="A745" s="197"/>
      <c r="B745" s="218"/>
      <c r="C745" s="221"/>
      <c r="D745" s="224"/>
      <c r="E745" s="104" t="s">
        <v>349</v>
      </c>
      <c r="F745" s="69" t="s">
        <v>183</v>
      </c>
      <c r="G745" s="59">
        <v>33</v>
      </c>
      <c r="H745" s="100" t="s">
        <v>231</v>
      </c>
      <c r="I745" s="109" t="str">
        <f t="shared" si="201"/>
        <v>PA12903-0233-91</v>
      </c>
      <c r="J745" s="226"/>
      <c r="K745" s="229"/>
      <c r="L745" s="123" t="s">
        <v>237</v>
      </c>
      <c r="N745" s="64" t="str">
        <f t="shared" si="213"/>
        <v>DX3-656-</v>
      </c>
      <c r="O745" s="59">
        <v>711</v>
      </c>
      <c r="P745" s="69" t="s">
        <v>193</v>
      </c>
      <c r="Q745" s="86" t="s">
        <v>244</v>
      </c>
      <c r="R745" s="141" t="str">
        <f t="shared" si="208"/>
        <v>DX3-656-711MS</v>
      </c>
      <c r="T745" s="64" t="str">
        <f t="shared" si="209"/>
        <v>DX3-656-</v>
      </c>
      <c r="U745" s="59" t="s">
        <v>239</v>
      </c>
      <c r="V745" s="69" t="s">
        <v>240</v>
      </c>
      <c r="W745" s="86" t="s">
        <v>244</v>
      </c>
      <c r="X745" s="12" t="str">
        <f t="shared" si="210"/>
        <v>DX3-656-BL49S</v>
      </c>
      <c r="Z745" s="64" t="str">
        <f t="shared" si="211"/>
        <v>DX3-656-</v>
      </c>
      <c r="AA745" s="59" t="s">
        <v>239</v>
      </c>
      <c r="AB745" s="69" t="s">
        <v>267</v>
      </c>
      <c r="AC745" s="86" t="s">
        <v>244</v>
      </c>
      <c r="AD745" s="12" t="str">
        <f t="shared" si="212"/>
        <v>DX3-656-BP49S</v>
      </c>
    </row>
    <row r="746" spans="1:30" x14ac:dyDescent="0.25">
      <c r="A746" s="197"/>
      <c r="B746" s="218"/>
      <c r="C746" s="221"/>
      <c r="D746" s="224"/>
      <c r="E746" s="105" t="s">
        <v>349</v>
      </c>
      <c r="F746" s="70" t="s">
        <v>183</v>
      </c>
      <c r="G746" s="60">
        <v>33</v>
      </c>
      <c r="H746" s="101" t="s">
        <v>232</v>
      </c>
      <c r="I746" s="110" t="str">
        <f t="shared" si="201"/>
        <v>PA12903-0233-92</v>
      </c>
      <c r="J746" s="226"/>
      <c r="K746" s="230"/>
      <c r="L746" s="124" t="s">
        <v>238</v>
      </c>
      <c r="N746" s="65" t="str">
        <f t="shared" si="213"/>
        <v>DX3-656-</v>
      </c>
      <c r="O746" s="60">
        <v>711</v>
      </c>
      <c r="P746" s="70" t="s">
        <v>193</v>
      </c>
      <c r="Q746" s="87" t="s">
        <v>244</v>
      </c>
      <c r="R746" s="142" t="str">
        <f t="shared" si="208"/>
        <v>DX3-656-711MS</v>
      </c>
      <c r="T746" s="65" t="str">
        <f t="shared" si="209"/>
        <v>DX3-656-</v>
      </c>
      <c r="U746" s="60" t="s">
        <v>239</v>
      </c>
      <c r="V746" s="70" t="s">
        <v>240</v>
      </c>
      <c r="W746" s="87" t="s">
        <v>244</v>
      </c>
      <c r="X746" s="13" t="str">
        <f t="shared" si="210"/>
        <v>DX3-656-BL49S</v>
      </c>
      <c r="Z746" s="65" t="str">
        <f t="shared" si="211"/>
        <v>DX3-656-</v>
      </c>
      <c r="AA746" s="60" t="s">
        <v>239</v>
      </c>
      <c r="AB746" s="70" t="s">
        <v>267</v>
      </c>
      <c r="AC746" s="87" t="s">
        <v>244</v>
      </c>
      <c r="AD746" s="13" t="str">
        <f t="shared" si="212"/>
        <v>DX3-656-BP49S</v>
      </c>
    </row>
    <row r="747" spans="1:30" x14ac:dyDescent="0.25">
      <c r="A747" s="197"/>
      <c r="B747" s="218"/>
      <c r="C747" s="221"/>
      <c r="D747" s="224"/>
      <c r="E747" s="103" t="s">
        <v>349</v>
      </c>
      <c r="F747" s="92" t="s">
        <v>185</v>
      </c>
      <c r="G747" s="84">
        <v>33</v>
      </c>
      <c r="H747" s="99"/>
      <c r="I747" s="108" t="str">
        <f t="shared" si="201"/>
        <v>PA12903-5133</v>
      </c>
      <c r="J747" s="226"/>
      <c r="K747" s="228" t="s">
        <v>249</v>
      </c>
      <c r="L747" s="122" t="s">
        <v>233</v>
      </c>
      <c r="N747" s="133" t="str">
        <f t="shared" si="213"/>
        <v>DX3-656-</v>
      </c>
      <c r="O747" s="84">
        <v>711</v>
      </c>
      <c r="P747" s="92" t="s">
        <v>172</v>
      </c>
      <c r="Q747" s="85" t="s">
        <v>172</v>
      </c>
      <c r="R747" s="140" t="str">
        <f t="shared" si="208"/>
        <v>DX3-656-711CC</v>
      </c>
      <c r="T747" s="133" t="str">
        <f t="shared" si="209"/>
        <v>DX3-656-</v>
      </c>
      <c r="U747" s="84" t="s">
        <v>239</v>
      </c>
      <c r="V747" s="92" t="s">
        <v>241</v>
      </c>
      <c r="W747" s="85" t="s">
        <v>172</v>
      </c>
      <c r="X747" s="14" t="str">
        <f t="shared" si="210"/>
        <v>DX3-656-BL42C</v>
      </c>
      <c r="Z747" s="133" t="str">
        <f t="shared" si="211"/>
        <v>DX3-656-</v>
      </c>
      <c r="AA747" s="84" t="s">
        <v>239</v>
      </c>
      <c r="AB747" s="92" t="s">
        <v>268</v>
      </c>
      <c r="AC747" s="85" t="s">
        <v>172</v>
      </c>
      <c r="AD747" s="14" t="str">
        <f t="shared" si="212"/>
        <v>DX3-656-BP42C</v>
      </c>
    </row>
    <row r="748" spans="1:30" x14ac:dyDescent="0.25">
      <c r="A748" s="197"/>
      <c r="B748" s="218"/>
      <c r="C748" s="221"/>
      <c r="D748" s="224"/>
      <c r="E748" s="104" t="s">
        <v>349</v>
      </c>
      <c r="F748" s="69" t="s">
        <v>185</v>
      </c>
      <c r="G748" s="59">
        <v>33</v>
      </c>
      <c r="H748" s="100" t="s">
        <v>230</v>
      </c>
      <c r="I748" s="109" t="str">
        <f t="shared" si="201"/>
        <v>PA12903-5133-00</v>
      </c>
      <c r="J748" s="226"/>
      <c r="K748" s="229"/>
      <c r="L748" s="123" t="s">
        <v>248</v>
      </c>
      <c r="N748" s="64" t="str">
        <f t="shared" si="213"/>
        <v>DX3-656-</v>
      </c>
      <c r="O748" s="59">
        <v>711</v>
      </c>
      <c r="P748" s="69" t="s">
        <v>172</v>
      </c>
      <c r="Q748" s="86"/>
      <c r="R748" s="141" t="str">
        <f t="shared" si="208"/>
        <v>DX3-656-711C</v>
      </c>
      <c r="T748" s="64" t="str">
        <f t="shared" si="209"/>
        <v>DX3-656-</v>
      </c>
      <c r="U748" s="59" t="s">
        <v>239</v>
      </c>
      <c r="V748" s="69" t="s">
        <v>241</v>
      </c>
      <c r="W748" s="86"/>
      <c r="X748" s="12" t="str">
        <f t="shared" si="210"/>
        <v>DX3-656-BL42</v>
      </c>
      <c r="Z748" s="64" t="str">
        <f t="shared" si="211"/>
        <v>DX3-656-</v>
      </c>
      <c r="AA748" s="59" t="s">
        <v>239</v>
      </c>
      <c r="AB748" s="69" t="s">
        <v>268</v>
      </c>
      <c r="AC748" s="86"/>
      <c r="AD748" s="12" t="str">
        <f t="shared" si="212"/>
        <v>DX3-656-BP42</v>
      </c>
    </row>
    <row r="749" spans="1:30" x14ac:dyDescent="0.25">
      <c r="A749" s="197"/>
      <c r="B749" s="218"/>
      <c r="C749" s="221"/>
      <c r="D749" s="224"/>
      <c r="E749" s="104" t="s">
        <v>349</v>
      </c>
      <c r="F749" s="69" t="s">
        <v>185</v>
      </c>
      <c r="G749" s="59">
        <v>33</v>
      </c>
      <c r="H749" s="100" t="s">
        <v>231</v>
      </c>
      <c r="I749" s="109" t="str">
        <f t="shared" si="201"/>
        <v>PA12903-5133-91</v>
      </c>
      <c r="J749" s="226"/>
      <c r="K749" s="229"/>
      <c r="L749" s="123" t="s">
        <v>237</v>
      </c>
      <c r="N749" s="64" t="str">
        <f t="shared" si="213"/>
        <v>DX3-656-</v>
      </c>
      <c r="O749" s="59">
        <v>711</v>
      </c>
      <c r="P749" s="69" t="s">
        <v>172</v>
      </c>
      <c r="Q749" s="86" t="s">
        <v>244</v>
      </c>
      <c r="R749" s="141" t="str">
        <f t="shared" si="208"/>
        <v>DX3-656-711CS</v>
      </c>
      <c r="T749" s="64" t="str">
        <f t="shared" si="209"/>
        <v>DX3-656-</v>
      </c>
      <c r="U749" s="59" t="s">
        <v>239</v>
      </c>
      <c r="V749" s="69" t="s">
        <v>241</v>
      </c>
      <c r="W749" s="86" t="s">
        <v>244</v>
      </c>
      <c r="X749" s="12" t="str">
        <f t="shared" si="210"/>
        <v>DX3-656-BL42S</v>
      </c>
      <c r="Z749" s="64" t="str">
        <f t="shared" si="211"/>
        <v>DX3-656-</v>
      </c>
      <c r="AA749" s="59" t="s">
        <v>239</v>
      </c>
      <c r="AB749" s="69" t="s">
        <v>268</v>
      </c>
      <c r="AC749" s="86" t="s">
        <v>244</v>
      </c>
      <c r="AD749" s="12" t="str">
        <f t="shared" si="212"/>
        <v>DX3-656-BP42S</v>
      </c>
    </row>
    <row r="750" spans="1:30" x14ac:dyDescent="0.25">
      <c r="A750" s="197"/>
      <c r="B750" s="218"/>
      <c r="C750" s="221"/>
      <c r="D750" s="224"/>
      <c r="E750" s="105" t="s">
        <v>349</v>
      </c>
      <c r="F750" s="70" t="s">
        <v>185</v>
      </c>
      <c r="G750" s="60">
        <v>33</v>
      </c>
      <c r="H750" s="101" t="s">
        <v>232</v>
      </c>
      <c r="I750" s="110" t="str">
        <f t="shared" si="201"/>
        <v>PA12903-5133-92</v>
      </c>
      <c r="J750" s="226"/>
      <c r="K750" s="230"/>
      <c r="L750" s="124" t="s">
        <v>238</v>
      </c>
      <c r="N750" s="65" t="str">
        <f t="shared" si="213"/>
        <v>DX3-656-</v>
      </c>
      <c r="O750" s="60">
        <v>711</v>
      </c>
      <c r="P750" s="70" t="s">
        <v>172</v>
      </c>
      <c r="Q750" s="87" t="s">
        <v>244</v>
      </c>
      <c r="R750" s="142" t="str">
        <f t="shared" si="208"/>
        <v>DX3-656-711CS</v>
      </c>
      <c r="T750" s="65" t="str">
        <f t="shared" si="209"/>
        <v>DX3-656-</v>
      </c>
      <c r="U750" s="60" t="s">
        <v>239</v>
      </c>
      <c r="V750" s="70" t="s">
        <v>241</v>
      </c>
      <c r="W750" s="87" t="s">
        <v>244</v>
      </c>
      <c r="X750" s="13" t="str">
        <f t="shared" si="210"/>
        <v>DX3-656-BL42S</v>
      </c>
      <c r="Z750" s="65" t="str">
        <f t="shared" si="211"/>
        <v>DX3-656-</v>
      </c>
      <c r="AA750" s="60" t="s">
        <v>239</v>
      </c>
      <c r="AB750" s="70" t="s">
        <v>268</v>
      </c>
      <c r="AC750" s="87" t="s">
        <v>244</v>
      </c>
      <c r="AD750" s="13" t="str">
        <f t="shared" si="212"/>
        <v>DX3-656-BP42S</v>
      </c>
    </row>
    <row r="751" spans="1:30" x14ac:dyDescent="0.25">
      <c r="A751" s="197"/>
      <c r="B751" s="218"/>
      <c r="C751" s="221"/>
      <c r="D751" s="224"/>
      <c r="E751" s="103" t="s">
        <v>349</v>
      </c>
      <c r="F751" s="92" t="s">
        <v>187</v>
      </c>
      <c r="G751" s="84">
        <v>33</v>
      </c>
      <c r="H751" s="99"/>
      <c r="I751" s="108" t="str">
        <f t="shared" si="201"/>
        <v>PA12903-5733</v>
      </c>
      <c r="J751" s="226"/>
      <c r="K751" s="228" t="s">
        <v>250</v>
      </c>
      <c r="L751" s="122" t="s">
        <v>233</v>
      </c>
      <c r="N751" s="133" t="str">
        <f t="shared" si="213"/>
        <v>DX3-656-</v>
      </c>
      <c r="O751" s="84">
        <v>711</v>
      </c>
      <c r="P751" s="92" t="s">
        <v>196</v>
      </c>
      <c r="Q751" s="85" t="s">
        <v>172</v>
      </c>
      <c r="R751" s="140" t="str">
        <f t="shared" si="208"/>
        <v>DX3-656-711JC</v>
      </c>
      <c r="T751" s="133" t="str">
        <f t="shared" si="209"/>
        <v>DX3-656-</v>
      </c>
      <c r="U751" s="84" t="s">
        <v>239</v>
      </c>
      <c r="V751" s="92" t="s">
        <v>242</v>
      </c>
      <c r="W751" s="85" t="s">
        <v>172</v>
      </c>
      <c r="X751" s="14" t="str">
        <f t="shared" si="210"/>
        <v>DX3-656-BL53C</v>
      </c>
      <c r="Z751" s="133" t="str">
        <f t="shared" si="211"/>
        <v>DX3-656-</v>
      </c>
      <c r="AA751" s="84" t="s">
        <v>239</v>
      </c>
      <c r="AB751" s="92" t="s">
        <v>269</v>
      </c>
      <c r="AC751" s="85" t="s">
        <v>172</v>
      </c>
      <c r="AD751" s="14" t="str">
        <f t="shared" si="212"/>
        <v>DX3-656-BP53C</v>
      </c>
    </row>
    <row r="752" spans="1:30" x14ac:dyDescent="0.25">
      <c r="A752" s="197"/>
      <c r="B752" s="218"/>
      <c r="C752" s="221"/>
      <c r="D752" s="224"/>
      <c r="E752" s="104" t="s">
        <v>349</v>
      </c>
      <c r="F752" s="69" t="s">
        <v>187</v>
      </c>
      <c r="G752" s="59">
        <v>33</v>
      </c>
      <c r="H752" s="100" t="s">
        <v>230</v>
      </c>
      <c r="I752" s="109" t="str">
        <f t="shared" si="201"/>
        <v>PA12903-5733-00</v>
      </c>
      <c r="J752" s="226"/>
      <c r="K752" s="229"/>
      <c r="L752" s="123" t="s">
        <v>248</v>
      </c>
      <c r="N752" s="64" t="str">
        <f t="shared" si="213"/>
        <v>DX3-656-</v>
      </c>
      <c r="O752" s="59">
        <v>711</v>
      </c>
      <c r="P752" s="69" t="s">
        <v>196</v>
      </c>
      <c r="Q752" s="86"/>
      <c r="R752" s="141" t="str">
        <f t="shared" si="208"/>
        <v>DX3-656-711J</v>
      </c>
      <c r="T752" s="64" t="str">
        <f t="shared" si="209"/>
        <v>DX3-656-</v>
      </c>
      <c r="U752" s="59" t="s">
        <v>239</v>
      </c>
      <c r="V752" s="69" t="s">
        <v>242</v>
      </c>
      <c r="W752" s="86"/>
      <c r="X752" s="12" t="str">
        <f t="shared" si="210"/>
        <v>DX3-656-BL53</v>
      </c>
      <c r="Z752" s="64" t="str">
        <f t="shared" si="211"/>
        <v>DX3-656-</v>
      </c>
      <c r="AA752" s="59" t="s">
        <v>239</v>
      </c>
      <c r="AB752" s="69" t="s">
        <v>269</v>
      </c>
      <c r="AC752" s="86"/>
      <c r="AD752" s="12" t="str">
        <f t="shared" si="212"/>
        <v>DX3-656-BP53</v>
      </c>
    </row>
    <row r="753" spans="1:46" x14ac:dyDescent="0.25">
      <c r="A753" s="197"/>
      <c r="B753" s="218"/>
      <c r="C753" s="221"/>
      <c r="D753" s="224"/>
      <c r="E753" s="104" t="s">
        <v>349</v>
      </c>
      <c r="F753" s="69" t="s">
        <v>187</v>
      </c>
      <c r="G753" s="59">
        <v>33</v>
      </c>
      <c r="H753" s="100" t="s">
        <v>231</v>
      </c>
      <c r="I753" s="109" t="str">
        <f t="shared" si="201"/>
        <v>PA12903-5733-91</v>
      </c>
      <c r="J753" s="226"/>
      <c r="K753" s="229"/>
      <c r="L753" s="123" t="s">
        <v>237</v>
      </c>
      <c r="N753" s="64" t="str">
        <f t="shared" si="213"/>
        <v>DX3-656-</v>
      </c>
      <c r="O753" s="59">
        <v>711</v>
      </c>
      <c r="P753" s="69" t="s">
        <v>196</v>
      </c>
      <c r="Q753" s="86" t="s">
        <v>244</v>
      </c>
      <c r="R753" s="141" t="str">
        <f t="shared" si="208"/>
        <v>DX3-656-711JS</v>
      </c>
      <c r="T753" s="64" t="str">
        <f t="shared" si="209"/>
        <v>DX3-656-</v>
      </c>
      <c r="U753" s="59" t="s">
        <v>239</v>
      </c>
      <c r="V753" s="69" t="s">
        <v>242</v>
      </c>
      <c r="W753" s="86" t="s">
        <v>244</v>
      </c>
      <c r="X753" s="12" t="str">
        <f t="shared" si="210"/>
        <v>DX3-656-BL53S</v>
      </c>
      <c r="Z753" s="64" t="str">
        <f t="shared" si="211"/>
        <v>DX3-656-</v>
      </c>
      <c r="AA753" s="59" t="s">
        <v>239</v>
      </c>
      <c r="AB753" s="69" t="s">
        <v>269</v>
      </c>
      <c r="AC753" s="86" t="s">
        <v>244</v>
      </c>
      <c r="AD753" s="12" t="str">
        <f t="shared" si="212"/>
        <v>DX3-656-BP53S</v>
      </c>
    </row>
    <row r="754" spans="1:46" x14ac:dyDescent="0.25">
      <c r="A754" s="197"/>
      <c r="B754" s="218"/>
      <c r="C754" s="221"/>
      <c r="D754" s="224"/>
      <c r="E754" s="105" t="s">
        <v>349</v>
      </c>
      <c r="F754" s="70" t="s">
        <v>187</v>
      </c>
      <c r="G754" s="60">
        <v>33</v>
      </c>
      <c r="H754" s="101" t="s">
        <v>232</v>
      </c>
      <c r="I754" s="110" t="str">
        <f t="shared" si="201"/>
        <v>PA12903-5733-92</v>
      </c>
      <c r="J754" s="226"/>
      <c r="K754" s="230"/>
      <c r="L754" s="124" t="s">
        <v>238</v>
      </c>
      <c r="N754" s="65" t="str">
        <f t="shared" si="213"/>
        <v>DX3-656-</v>
      </c>
      <c r="O754" s="60">
        <v>711</v>
      </c>
      <c r="P754" s="70" t="s">
        <v>196</v>
      </c>
      <c r="Q754" s="87" t="s">
        <v>244</v>
      </c>
      <c r="R754" s="142" t="str">
        <f t="shared" si="208"/>
        <v>DX3-656-711JS</v>
      </c>
      <c r="T754" s="65" t="str">
        <f t="shared" si="209"/>
        <v>DX3-656-</v>
      </c>
      <c r="U754" s="60" t="s">
        <v>239</v>
      </c>
      <c r="V754" s="70" t="s">
        <v>242</v>
      </c>
      <c r="W754" s="87" t="s">
        <v>244</v>
      </c>
      <c r="X754" s="13" t="str">
        <f t="shared" si="210"/>
        <v>DX3-656-BL53S</v>
      </c>
      <c r="Z754" s="65" t="str">
        <f t="shared" si="211"/>
        <v>DX3-656-</v>
      </c>
      <c r="AA754" s="60" t="s">
        <v>239</v>
      </c>
      <c r="AB754" s="70" t="s">
        <v>269</v>
      </c>
      <c r="AC754" s="87" t="s">
        <v>244</v>
      </c>
      <c r="AD754" s="13" t="str">
        <f t="shared" si="212"/>
        <v>DX3-656-BP53S</v>
      </c>
    </row>
    <row r="755" spans="1:46" x14ac:dyDescent="0.25">
      <c r="A755" s="197"/>
      <c r="B755" s="218"/>
      <c r="C755" s="221"/>
      <c r="D755" s="224"/>
      <c r="E755" s="103" t="s">
        <v>349</v>
      </c>
      <c r="F755" s="92" t="s">
        <v>188</v>
      </c>
      <c r="G755" s="84">
        <v>33</v>
      </c>
      <c r="H755" s="99"/>
      <c r="I755" s="108" t="str">
        <f t="shared" si="201"/>
        <v>PA12903-6133</v>
      </c>
      <c r="J755" s="226"/>
      <c r="K755" s="228" t="s">
        <v>251</v>
      </c>
      <c r="L755" s="122" t="s">
        <v>233</v>
      </c>
      <c r="N755" s="133" t="str">
        <f t="shared" si="213"/>
        <v>DX3-656-</v>
      </c>
      <c r="O755" s="84">
        <v>711</v>
      </c>
      <c r="P755" s="92" t="s">
        <v>197</v>
      </c>
      <c r="Q755" s="85" t="s">
        <v>172</v>
      </c>
      <c r="R755" s="140" t="str">
        <f t="shared" si="208"/>
        <v>DX3-656-711AC</v>
      </c>
      <c r="T755" s="133" t="str">
        <f t="shared" si="209"/>
        <v>DX3-656-</v>
      </c>
      <c r="U755" s="84" t="s">
        <v>239</v>
      </c>
      <c r="V755" s="92" t="s">
        <v>243</v>
      </c>
      <c r="W755" s="85" t="s">
        <v>172</v>
      </c>
      <c r="X755" s="14" t="str">
        <f t="shared" si="210"/>
        <v>DX3-656-BL57C</v>
      </c>
      <c r="Z755" s="133" t="str">
        <f t="shared" si="211"/>
        <v>DX3-656-</v>
      </c>
      <c r="AA755" s="84" t="s">
        <v>239</v>
      </c>
      <c r="AB755" s="92" t="s">
        <v>270</v>
      </c>
      <c r="AC755" s="85" t="s">
        <v>172</v>
      </c>
      <c r="AD755" s="14" t="str">
        <f t="shared" si="212"/>
        <v>DX3-656-BP57C</v>
      </c>
    </row>
    <row r="756" spans="1:46" x14ac:dyDescent="0.25">
      <c r="A756" s="197"/>
      <c r="B756" s="218"/>
      <c r="C756" s="221"/>
      <c r="D756" s="224"/>
      <c r="E756" s="104" t="s">
        <v>349</v>
      </c>
      <c r="F756" s="69" t="s">
        <v>188</v>
      </c>
      <c r="G756" s="59">
        <v>33</v>
      </c>
      <c r="H756" s="100" t="s">
        <v>230</v>
      </c>
      <c r="I756" s="109" t="str">
        <f t="shared" si="201"/>
        <v>PA12903-6133-00</v>
      </c>
      <c r="J756" s="226"/>
      <c r="K756" s="229"/>
      <c r="L756" s="123" t="s">
        <v>248</v>
      </c>
      <c r="N756" s="64" t="str">
        <f t="shared" si="213"/>
        <v>DX3-656-</v>
      </c>
      <c r="O756" s="59">
        <v>711</v>
      </c>
      <c r="P756" s="69" t="s">
        <v>197</v>
      </c>
      <c r="Q756" s="86"/>
      <c r="R756" s="141" t="str">
        <f t="shared" si="208"/>
        <v>DX3-656-711A</v>
      </c>
      <c r="T756" s="64" t="str">
        <f t="shared" si="209"/>
        <v>DX3-656-</v>
      </c>
      <c r="U756" s="59" t="s">
        <v>239</v>
      </c>
      <c r="V756" s="69" t="s">
        <v>243</v>
      </c>
      <c r="W756" s="86"/>
      <c r="X756" s="12" t="str">
        <f t="shared" si="210"/>
        <v>DX3-656-BL57</v>
      </c>
      <c r="Z756" s="64" t="str">
        <f t="shared" si="211"/>
        <v>DX3-656-</v>
      </c>
      <c r="AA756" s="59" t="s">
        <v>239</v>
      </c>
      <c r="AB756" s="69" t="s">
        <v>270</v>
      </c>
      <c r="AC756" s="86"/>
      <c r="AD756" s="12" t="str">
        <f t="shared" si="212"/>
        <v>DX3-656-BP57</v>
      </c>
    </row>
    <row r="757" spans="1:46" x14ac:dyDescent="0.25">
      <c r="A757" s="197"/>
      <c r="B757" s="218"/>
      <c r="C757" s="221"/>
      <c r="D757" s="224"/>
      <c r="E757" s="104" t="s">
        <v>349</v>
      </c>
      <c r="F757" s="69" t="s">
        <v>188</v>
      </c>
      <c r="G757" s="59">
        <v>33</v>
      </c>
      <c r="H757" s="100" t="s">
        <v>231</v>
      </c>
      <c r="I757" s="109" t="str">
        <f t="shared" si="201"/>
        <v>PA12903-6133-91</v>
      </c>
      <c r="J757" s="226"/>
      <c r="K757" s="229"/>
      <c r="L757" s="123" t="s">
        <v>237</v>
      </c>
      <c r="N757" s="64" t="str">
        <f t="shared" si="213"/>
        <v>DX3-656-</v>
      </c>
      <c r="O757" s="59">
        <v>711</v>
      </c>
      <c r="P757" s="69" t="s">
        <v>197</v>
      </c>
      <c r="Q757" s="86" t="s">
        <v>244</v>
      </c>
      <c r="R757" s="141" t="str">
        <f t="shared" si="208"/>
        <v>DX3-656-711AS</v>
      </c>
      <c r="T757" s="64" t="str">
        <f t="shared" si="209"/>
        <v>DX3-656-</v>
      </c>
      <c r="U757" s="59" t="s">
        <v>239</v>
      </c>
      <c r="V757" s="69" t="s">
        <v>243</v>
      </c>
      <c r="W757" s="86" t="s">
        <v>244</v>
      </c>
      <c r="X757" s="12" t="str">
        <f t="shared" si="210"/>
        <v>DX3-656-BL57S</v>
      </c>
      <c r="Z757" s="64" t="str">
        <f t="shared" si="211"/>
        <v>DX3-656-</v>
      </c>
      <c r="AA757" s="59" t="s">
        <v>239</v>
      </c>
      <c r="AB757" s="69" t="s">
        <v>270</v>
      </c>
      <c r="AC757" s="86" t="s">
        <v>244</v>
      </c>
      <c r="AD757" s="12" t="str">
        <f t="shared" si="212"/>
        <v>DX3-656-BP57S</v>
      </c>
    </row>
    <row r="758" spans="1:46" x14ac:dyDescent="0.25">
      <c r="A758" s="197"/>
      <c r="B758" s="218"/>
      <c r="C758" s="221"/>
      <c r="D758" s="224"/>
      <c r="E758" s="105" t="s">
        <v>349</v>
      </c>
      <c r="F758" s="70" t="s">
        <v>188</v>
      </c>
      <c r="G758" s="60">
        <v>33</v>
      </c>
      <c r="H758" s="101" t="s">
        <v>232</v>
      </c>
      <c r="I758" s="110" t="str">
        <f t="shared" si="201"/>
        <v>PA12903-6133-92</v>
      </c>
      <c r="J758" s="227"/>
      <c r="K758" s="230"/>
      <c r="L758" s="124" t="s">
        <v>238</v>
      </c>
      <c r="N758" s="65" t="str">
        <f t="shared" si="213"/>
        <v>DX3-656-</v>
      </c>
      <c r="O758" s="60">
        <v>711</v>
      </c>
      <c r="P758" s="70" t="s">
        <v>197</v>
      </c>
      <c r="Q758" s="87" t="s">
        <v>244</v>
      </c>
      <c r="R758" s="142" t="str">
        <f t="shared" si="208"/>
        <v>DX3-656-711AS</v>
      </c>
      <c r="T758" s="65" t="str">
        <f t="shared" si="209"/>
        <v>DX3-656-</v>
      </c>
      <c r="U758" s="60" t="s">
        <v>239</v>
      </c>
      <c r="V758" s="70" t="s">
        <v>243</v>
      </c>
      <c r="W758" s="87" t="s">
        <v>244</v>
      </c>
      <c r="X758" s="13" t="str">
        <f t="shared" si="210"/>
        <v>DX3-656-BL57S</v>
      </c>
      <c r="Z758" s="65" t="str">
        <f t="shared" si="211"/>
        <v>DX3-656-</v>
      </c>
      <c r="AA758" s="60" t="s">
        <v>239</v>
      </c>
      <c r="AB758" s="70" t="s">
        <v>270</v>
      </c>
      <c r="AC758" s="87" t="s">
        <v>244</v>
      </c>
      <c r="AD758" s="13" t="str">
        <f t="shared" si="212"/>
        <v>DX3-656-BP57S</v>
      </c>
    </row>
    <row r="759" spans="1:46" x14ac:dyDescent="0.25">
      <c r="A759" s="197"/>
      <c r="B759" s="218"/>
      <c r="C759" s="221"/>
      <c r="D759" s="224"/>
      <c r="E759" s="103" t="s">
        <v>349</v>
      </c>
      <c r="F759" s="92" t="s">
        <v>228</v>
      </c>
      <c r="G759" s="84">
        <v>33</v>
      </c>
      <c r="H759" s="99"/>
      <c r="I759" s="108" t="str">
        <f t="shared" si="201"/>
        <v>PA12903-1333</v>
      </c>
      <c r="J759" s="231" t="s">
        <v>257</v>
      </c>
      <c r="K759" s="228" t="s">
        <v>86</v>
      </c>
      <c r="L759" s="122" t="s">
        <v>233</v>
      </c>
      <c r="N759" s="133"/>
      <c r="O759" s="84"/>
      <c r="P759" s="92"/>
      <c r="Q759" s="85"/>
      <c r="R759" s="140" t="str">
        <f t="shared" si="208"/>
        <v/>
      </c>
      <c r="T759" s="133" t="str">
        <f t="shared" si="209"/>
        <v>DX3-656-</v>
      </c>
      <c r="U759" s="84" t="s">
        <v>239</v>
      </c>
      <c r="V759" s="92" t="s">
        <v>240</v>
      </c>
      <c r="W759" s="85" t="s">
        <v>172</v>
      </c>
      <c r="X759" s="14" t="str">
        <f t="shared" si="210"/>
        <v>DX3-656-BL49C</v>
      </c>
      <c r="Z759" s="133"/>
      <c r="AA759" s="84"/>
      <c r="AB759" s="92"/>
      <c r="AC759" s="85"/>
      <c r="AD759" s="14"/>
    </row>
    <row r="760" spans="1:46" x14ac:dyDescent="0.25">
      <c r="A760" s="197"/>
      <c r="B760" s="218"/>
      <c r="C760" s="221"/>
      <c r="D760" s="224"/>
      <c r="E760" s="104" t="s">
        <v>349</v>
      </c>
      <c r="F760" s="69" t="s">
        <v>228</v>
      </c>
      <c r="G760" s="59">
        <v>33</v>
      </c>
      <c r="H760" s="100" t="s">
        <v>230</v>
      </c>
      <c r="I760" s="109" t="str">
        <f t="shared" si="201"/>
        <v>PA12903-1333-00</v>
      </c>
      <c r="J760" s="232"/>
      <c r="K760" s="229"/>
      <c r="L760" s="123" t="s">
        <v>248</v>
      </c>
      <c r="N760" s="64"/>
      <c r="O760" s="59"/>
      <c r="P760" s="69"/>
      <c r="Q760" s="86"/>
      <c r="R760" s="141" t="str">
        <f t="shared" si="208"/>
        <v/>
      </c>
      <c r="T760" s="64" t="str">
        <f t="shared" si="209"/>
        <v>DX3-656-</v>
      </c>
      <c r="U760" s="59" t="s">
        <v>239</v>
      </c>
      <c r="V760" s="69" t="s">
        <v>240</v>
      </c>
      <c r="W760" s="86"/>
      <c r="X760" s="12" t="str">
        <f t="shared" si="210"/>
        <v>DX3-656-BL49</v>
      </c>
      <c r="Z760" s="64"/>
      <c r="AA760" s="59"/>
      <c r="AB760" s="69"/>
      <c r="AC760" s="86"/>
      <c r="AD760" s="12"/>
    </row>
    <row r="761" spans="1:46" x14ac:dyDescent="0.25">
      <c r="A761" s="197"/>
      <c r="B761" s="218"/>
      <c r="C761" s="221"/>
      <c r="D761" s="224"/>
      <c r="E761" s="104" t="s">
        <v>349</v>
      </c>
      <c r="F761" s="69" t="s">
        <v>228</v>
      </c>
      <c r="G761" s="59">
        <v>33</v>
      </c>
      <c r="H761" s="100" t="s">
        <v>231</v>
      </c>
      <c r="I761" s="109" t="str">
        <f t="shared" si="201"/>
        <v>PA12903-1333-91</v>
      </c>
      <c r="J761" s="232"/>
      <c r="K761" s="229"/>
      <c r="L761" s="123" t="s">
        <v>237</v>
      </c>
      <c r="N761" s="64"/>
      <c r="O761" s="59"/>
      <c r="P761" s="69"/>
      <c r="Q761" s="86"/>
      <c r="R761" s="141" t="str">
        <f t="shared" si="208"/>
        <v/>
      </c>
      <c r="T761" s="64" t="str">
        <f t="shared" si="209"/>
        <v>DX3-656-</v>
      </c>
      <c r="U761" s="59" t="s">
        <v>239</v>
      </c>
      <c r="V761" s="69" t="s">
        <v>240</v>
      </c>
      <c r="W761" s="86" t="s">
        <v>244</v>
      </c>
      <c r="X761" s="12" t="str">
        <f t="shared" si="210"/>
        <v>DX3-656-BL49S</v>
      </c>
      <c r="Z761" s="64"/>
      <c r="AA761" s="59"/>
      <c r="AB761" s="69"/>
      <c r="AC761" s="86"/>
      <c r="AD761" s="12"/>
    </row>
    <row r="762" spans="1:46" ht="15.75" thickBot="1" x14ac:dyDescent="0.3">
      <c r="A762" s="216"/>
      <c r="B762" s="219"/>
      <c r="C762" s="236"/>
      <c r="D762" s="237"/>
      <c r="E762" s="126" t="s">
        <v>349</v>
      </c>
      <c r="F762" s="71" t="s">
        <v>228</v>
      </c>
      <c r="G762" s="61">
        <v>33</v>
      </c>
      <c r="H762" s="127" t="s">
        <v>232</v>
      </c>
      <c r="I762" s="128" t="str">
        <f t="shared" si="201"/>
        <v>PA12903-1333-92</v>
      </c>
      <c r="J762" s="301"/>
      <c r="K762" s="302"/>
      <c r="L762" s="129" t="s">
        <v>238</v>
      </c>
      <c r="N762" s="68"/>
      <c r="O762" s="61"/>
      <c r="P762" s="71"/>
      <c r="Q762" s="134"/>
      <c r="R762" s="144" t="str">
        <f t="shared" si="208"/>
        <v/>
      </c>
      <c r="T762" s="68" t="str">
        <f t="shared" si="209"/>
        <v>DX3-656-</v>
      </c>
      <c r="U762" s="61" t="s">
        <v>239</v>
      </c>
      <c r="V762" s="71" t="s">
        <v>240</v>
      </c>
      <c r="W762" s="134" t="s">
        <v>244</v>
      </c>
      <c r="X762" s="16" t="str">
        <f t="shared" si="210"/>
        <v>DX3-656-BL49S</v>
      </c>
      <c r="Z762" s="68"/>
      <c r="AA762" s="61"/>
      <c r="AB762" s="71"/>
      <c r="AC762" s="134"/>
      <c r="AD762" s="16"/>
    </row>
    <row r="763" spans="1:46" ht="6.75" customHeight="1" thickBot="1" x14ac:dyDescent="0.3">
      <c r="D763" s="49"/>
      <c r="F763" s="38"/>
      <c r="G763" s="58"/>
      <c r="H763" s="57"/>
      <c r="I763" s="58"/>
      <c r="J763" s="58"/>
      <c r="K763" s="58"/>
      <c r="L763" s="58"/>
      <c r="M763" s="145"/>
      <c r="N763" s="145"/>
      <c r="O763" s="145"/>
      <c r="P763" s="145"/>
      <c r="Q763" s="145"/>
      <c r="S763" s="145"/>
      <c r="T763" s="145"/>
      <c r="U763" s="145"/>
      <c r="V763" s="145"/>
      <c r="W763" s="145"/>
      <c r="X763" s="58"/>
      <c r="Y763" s="145"/>
      <c r="Z763" s="145"/>
      <c r="AA763" s="145"/>
      <c r="AB763" s="145"/>
      <c r="AC763" s="145"/>
      <c r="AD763" s="58"/>
      <c r="AE763" s="145"/>
      <c r="AF763" s="163"/>
    </row>
    <row r="764" spans="1:46" s="50" customFormat="1" ht="15.75" thickBot="1" x14ac:dyDescent="0.3">
      <c r="B764" s="314" t="s">
        <v>169</v>
      </c>
      <c r="C764" s="315"/>
      <c r="D764" s="315"/>
      <c r="E764" s="315"/>
      <c r="F764" s="316"/>
      <c r="G764" s="147"/>
      <c r="H764" s="282" t="s">
        <v>170</v>
      </c>
      <c r="I764" s="283"/>
      <c r="J764" s="284"/>
      <c r="K764" s="91"/>
      <c r="L764" s="91"/>
      <c r="M764" s="91"/>
      <c r="N764" s="91"/>
      <c r="O764" s="91"/>
      <c r="P764" s="91"/>
      <c r="Q764" s="91"/>
      <c r="R764" s="91"/>
      <c r="S764" s="91"/>
      <c r="T764" s="91"/>
      <c r="U764" s="91"/>
      <c r="V764" s="159"/>
      <c r="W764" s="159"/>
      <c r="X764" s="160"/>
      <c r="Y764" s="91"/>
      <c r="Z764" s="91"/>
      <c r="AA764" s="91"/>
      <c r="AB764" s="159"/>
      <c r="AC764" s="159"/>
      <c r="AD764" s="160"/>
      <c r="AE764" s="159"/>
      <c r="AF764" s="159"/>
      <c r="AG764" s="161"/>
      <c r="AH764" s="161"/>
      <c r="AI764" s="161"/>
      <c r="AJ764" s="161"/>
      <c r="AK764" s="161"/>
      <c r="AL764" s="161"/>
      <c r="AM764" s="161"/>
      <c r="AN764" s="161"/>
      <c r="AO764" s="161"/>
      <c r="AP764" s="161"/>
      <c r="AQ764" s="161"/>
      <c r="AR764" s="161"/>
      <c r="AS764" s="161"/>
      <c r="AT764" s="161"/>
    </row>
    <row r="765" spans="1:46" s="50" customFormat="1" x14ac:dyDescent="0.25">
      <c r="B765" s="303" t="s">
        <v>256</v>
      </c>
      <c r="C765" s="304"/>
      <c r="D765" s="309" t="s">
        <v>229</v>
      </c>
      <c r="E765" s="309"/>
      <c r="F765" s="52" t="s">
        <v>227</v>
      </c>
      <c r="G765" s="147"/>
      <c r="H765" s="88" t="s">
        <v>171</v>
      </c>
      <c r="I765" s="278" t="s">
        <v>233</v>
      </c>
      <c r="J765" s="279"/>
      <c r="K765" s="91"/>
      <c r="L765" s="91"/>
      <c r="M765" s="91"/>
      <c r="N765" s="91"/>
      <c r="O765" s="91"/>
      <c r="P765" s="91"/>
      <c r="Q765" s="91"/>
      <c r="R765" s="91"/>
      <c r="S765" s="91"/>
      <c r="T765" s="91"/>
      <c r="U765" s="91"/>
      <c r="V765" s="159"/>
      <c r="W765" s="160"/>
      <c r="X765" s="160"/>
      <c r="Y765" s="91"/>
      <c r="Z765" s="91"/>
      <c r="AA765" s="91"/>
      <c r="AB765" s="159"/>
      <c r="AC765" s="160"/>
      <c r="AD765" s="160"/>
      <c r="AE765" s="159"/>
      <c r="AF765" s="159"/>
      <c r="AG765" s="161"/>
      <c r="AH765" s="161"/>
      <c r="AI765" s="161"/>
      <c r="AJ765" s="161"/>
      <c r="AK765" s="161"/>
      <c r="AL765" s="161"/>
      <c r="AM765" s="161"/>
      <c r="AN765" s="161"/>
      <c r="AO765" s="161"/>
      <c r="AP765" s="161"/>
      <c r="AQ765" s="161"/>
      <c r="AR765" s="161"/>
      <c r="AS765" s="161"/>
      <c r="AT765" s="161"/>
    </row>
    <row r="766" spans="1:46" s="50" customFormat="1" x14ac:dyDescent="0.25">
      <c r="B766" s="305"/>
      <c r="C766" s="306"/>
      <c r="D766" s="310" t="s">
        <v>86</v>
      </c>
      <c r="E766" s="311"/>
      <c r="F766" s="54" t="s">
        <v>183</v>
      </c>
      <c r="G766" s="147"/>
      <c r="H766" s="89" t="s">
        <v>230</v>
      </c>
      <c r="I766" s="280" t="s">
        <v>234</v>
      </c>
      <c r="J766" s="281"/>
      <c r="K766" s="91"/>
      <c r="L766" s="91"/>
      <c r="M766" s="91"/>
      <c r="N766" s="91"/>
      <c r="O766" s="146"/>
      <c r="P766" s="146"/>
      <c r="Q766" s="146"/>
      <c r="R766" s="146"/>
      <c r="S766" s="91"/>
      <c r="T766" s="91"/>
      <c r="U766" s="146"/>
      <c r="V766" s="159"/>
      <c r="W766" s="160"/>
      <c r="X766" s="160"/>
      <c r="Y766" s="91"/>
      <c r="Z766" s="91"/>
      <c r="AA766" s="146"/>
      <c r="AB766" s="159"/>
      <c r="AC766" s="160"/>
      <c r="AD766" s="160"/>
      <c r="AE766" s="159"/>
      <c r="AF766" s="159"/>
      <c r="AG766" s="161"/>
      <c r="AH766" s="161"/>
      <c r="AI766" s="161"/>
      <c r="AJ766" s="161"/>
      <c r="AK766" s="161"/>
      <c r="AL766" s="161"/>
      <c r="AM766" s="161"/>
      <c r="AN766" s="161"/>
      <c r="AO766" s="161"/>
      <c r="AP766" s="161"/>
      <c r="AQ766" s="161"/>
      <c r="AR766" s="161"/>
      <c r="AS766" s="161"/>
      <c r="AT766" s="161"/>
    </row>
    <row r="767" spans="1:46" s="50" customFormat="1" x14ac:dyDescent="0.25">
      <c r="B767" s="305"/>
      <c r="C767" s="306"/>
      <c r="D767" s="310" t="s">
        <v>189</v>
      </c>
      <c r="E767" s="311"/>
      <c r="F767" s="54" t="s">
        <v>185</v>
      </c>
      <c r="G767" s="147"/>
      <c r="H767" s="89" t="s">
        <v>231</v>
      </c>
      <c r="I767" s="280" t="s">
        <v>237</v>
      </c>
      <c r="J767" s="281"/>
      <c r="K767" s="91"/>
      <c r="L767" s="91"/>
      <c r="M767" s="91"/>
      <c r="N767" s="91"/>
      <c r="O767" s="146"/>
      <c r="P767" s="146"/>
      <c r="Q767" s="146"/>
      <c r="R767" s="146"/>
      <c r="S767" s="91"/>
      <c r="T767" s="91"/>
      <c r="U767" s="146"/>
      <c r="V767" s="159"/>
      <c r="W767" s="270"/>
      <c r="X767" s="160"/>
      <c r="Y767" s="91"/>
      <c r="Z767" s="91"/>
      <c r="AA767" s="146"/>
      <c r="AB767" s="159"/>
      <c r="AC767" s="270"/>
      <c r="AD767" s="160"/>
      <c r="AE767" s="159"/>
      <c r="AF767" s="159"/>
      <c r="AG767" s="161"/>
      <c r="AH767" s="161"/>
      <c r="AI767" s="161"/>
      <c r="AJ767" s="161"/>
      <c r="AK767" s="161"/>
      <c r="AL767" s="161"/>
      <c r="AM767" s="161"/>
      <c r="AN767" s="161"/>
      <c r="AO767" s="161"/>
      <c r="AP767" s="161"/>
      <c r="AQ767" s="161"/>
      <c r="AR767" s="161"/>
      <c r="AS767" s="161"/>
      <c r="AT767" s="161"/>
    </row>
    <row r="768" spans="1:46" s="50" customFormat="1" ht="15.75" thickBot="1" x14ac:dyDescent="0.3">
      <c r="B768" s="305"/>
      <c r="C768" s="306"/>
      <c r="D768" s="310" t="s">
        <v>191</v>
      </c>
      <c r="E768" s="311"/>
      <c r="F768" s="54" t="s">
        <v>187</v>
      </c>
      <c r="G768" s="147"/>
      <c r="H768" s="90" t="s">
        <v>232</v>
      </c>
      <c r="I768" s="280" t="s">
        <v>238</v>
      </c>
      <c r="J768" s="281"/>
      <c r="K768" s="91"/>
      <c r="L768" s="91"/>
      <c r="M768" s="91"/>
      <c r="N768" s="91"/>
      <c r="O768" s="146"/>
      <c r="P768" s="146"/>
      <c r="Q768" s="146"/>
      <c r="R768" s="146"/>
      <c r="S768" s="91"/>
      <c r="T768" s="91"/>
      <c r="U768" s="146"/>
      <c r="V768" s="159"/>
      <c r="W768" s="270"/>
      <c r="X768" s="160"/>
      <c r="Y768" s="91"/>
      <c r="Z768" s="91"/>
      <c r="AA768" s="146"/>
      <c r="AB768" s="159"/>
      <c r="AC768" s="270"/>
      <c r="AD768" s="160"/>
      <c r="AE768" s="159"/>
      <c r="AF768" s="159"/>
      <c r="AG768" s="161"/>
      <c r="AH768" s="161"/>
      <c r="AI768" s="161"/>
      <c r="AJ768" s="161"/>
      <c r="AK768" s="161"/>
      <c r="AL768" s="161"/>
      <c r="AM768" s="161"/>
      <c r="AN768" s="161"/>
      <c r="AO768" s="161"/>
      <c r="AP768" s="161"/>
      <c r="AQ768" s="161"/>
      <c r="AR768" s="161"/>
      <c r="AS768" s="161"/>
      <c r="AT768" s="161"/>
    </row>
    <row r="769" spans="2:46" s="50" customFormat="1" ht="15.75" thickBot="1" x14ac:dyDescent="0.3">
      <c r="B769" s="307"/>
      <c r="C769" s="308"/>
      <c r="D769" s="312" t="s">
        <v>192</v>
      </c>
      <c r="E769" s="313"/>
      <c r="F769" s="56" t="s">
        <v>188</v>
      </c>
      <c r="G769" s="147"/>
      <c r="H769" s="147"/>
      <c r="I769" s="147"/>
      <c r="J769" s="147"/>
      <c r="K769" s="147"/>
      <c r="L769" s="160"/>
      <c r="M769" s="159"/>
      <c r="N769" s="159"/>
      <c r="O769" s="159"/>
      <c r="P769" s="159"/>
      <c r="Q769" s="159"/>
      <c r="R769" s="159"/>
      <c r="S769" s="159"/>
      <c r="T769" s="159"/>
      <c r="U769" s="159"/>
      <c r="V769" s="159"/>
      <c r="W769" s="159"/>
      <c r="X769" s="160"/>
      <c r="Y769" s="159"/>
      <c r="Z769" s="159"/>
      <c r="AA769" s="159"/>
      <c r="AB769" s="159"/>
      <c r="AC769" s="159"/>
      <c r="AD769" s="160"/>
      <c r="AE769" s="159"/>
      <c r="AF769" s="159"/>
      <c r="AG769" s="161"/>
      <c r="AH769" s="161"/>
      <c r="AI769" s="161"/>
      <c r="AJ769" s="161"/>
      <c r="AK769" s="161"/>
      <c r="AL769" s="161"/>
      <c r="AM769" s="161"/>
      <c r="AN769" s="161"/>
      <c r="AO769" s="161"/>
      <c r="AP769" s="161"/>
      <c r="AQ769" s="161"/>
      <c r="AR769" s="161"/>
      <c r="AS769" s="161"/>
      <c r="AT769" s="161"/>
    </row>
    <row r="770" spans="2:46" s="50" customFormat="1" ht="64.5" customHeight="1" thickBot="1" x14ac:dyDescent="0.3">
      <c r="B770" s="297" t="s">
        <v>257</v>
      </c>
      <c r="C770" s="298"/>
      <c r="D770" s="299" t="s">
        <v>86</v>
      </c>
      <c r="E770" s="300"/>
      <c r="F770" s="74" t="s">
        <v>228</v>
      </c>
      <c r="G770" s="147"/>
      <c r="H770" s="147"/>
      <c r="I770" s="147"/>
      <c r="J770" s="147"/>
      <c r="K770" s="147"/>
      <c r="L770" s="160"/>
      <c r="M770" s="159"/>
      <c r="N770" s="159"/>
      <c r="O770" s="159"/>
      <c r="P770" s="159"/>
      <c r="Q770" s="159"/>
      <c r="R770" s="159"/>
      <c r="S770" s="159"/>
      <c r="T770" s="159"/>
      <c r="U770" s="159"/>
      <c r="V770" s="159"/>
      <c r="W770" s="159"/>
      <c r="X770" s="160"/>
      <c r="Y770" s="159"/>
      <c r="Z770" s="159"/>
      <c r="AA770" s="159"/>
      <c r="AB770" s="159"/>
      <c r="AC770" s="159"/>
      <c r="AD770" s="160"/>
      <c r="AE770" s="159"/>
      <c r="AF770" s="159"/>
      <c r="AG770" s="161"/>
      <c r="AH770" s="161"/>
      <c r="AI770" s="161"/>
      <c r="AJ770" s="161"/>
      <c r="AK770" s="161"/>
      <c r="AL770" s="161"/>
      <c r="AM770" s="161"/>
      <c r="AN770" s="161"/>
      <c r="AO770" s="161"/>
      <c r="AP770" s="161"/>
      <c r="AQ770" s="161"/>
      <c r="AR770" s="161"/>
      <c r="AS770" s="161"/>
      <c r="AT770" s="161"/>
    </row>
    <row r="771" spans="2:46" x14ac:dyDescent="0.25">
      <c r="G771" s="58"/>
      <c r="H771" s="58"/>
      <c r="I771" s="58"/>
      <c r="J771" s="58"/>
      <c r="K771" s="58"/>
      <c r="L771" s="162"/>
      <c r="M771" s="163"/>
      <c r="N771" s="163"/>
      <c r="O771" s="163"/>
      <c r="P771" s="163"/>
      <c r="Q771" s="163"/>
      <c r="R771" s="163"/>
      <c r="S771" s="163"/>
      <c r="T771" s="163"/>
      <c r="U771" s="163"/>
      <c r="V771" s="163"/>
      <c r="W771" s="163"/>
      <c r="X771" s="162"/>
      <c r="Y771" s="163"/>
      <c r="Z771" s="163"/>
      <c r="AA771" s="163"/>
      <c r="AB771" s="163"/>
      <c r="AC771" s="163"/>
      <c r="AD771" s="162"/>
      <c r="AE771" s="163"/>
      <c r="AF771" s="163"/>
    </row>
    <row r="772" spans="2:46" x14ac:dyDescent="0.25">
      <c r="G772" s="58"/>
      <c r="H772" s="58"/>
      <c r="I772" s="58"/>
      <c r="J772" s="58"/>
      <c r="K772" s="58"/>
      <c r="L772" s="162"/>
      <c r="M772" s="163"/>
      <c r="N772" s="163"/>
      <c r="O772" s="163"/>
      <c r="P772" s="163"/>
      <c r="Q772" s="163"/>
      <c r="R772" s="163"/>
      <c r="S772" s="163"/>
      <c r="T772" s="163"/>
      <c r="U772" s="163"/>
      <c r="V772" s="163"/>
      <c r="W772" s="163"/>
      <c r="X772" s="162"/>
      <c r="Y772" s="163"/>
      <c r="Z772" s="163"/>
      <c r="AA772" s="163"/>
      <c r="AB772" s="163"/>
      <c r="AC772" s="163"/>
      <c r="AD772" s="162"/>
      <c r="AE772" s="163"/>
      <c r="AF772" s="163"/>
    </row>
    <row r="773" spans="2:46" x14ac:dyDescent="0.25">
      <c r="G773" s="58"/>
      <c r="H773" s="58"/>
      <c r="I773" s="58"/>
      <c r="J773" s="58"/>
      <c r="K773" s="58"/>
      <c r="L773" s="162"/>
      <c r="M773" s="163"/>
      <c r="N773" s="163"/>
      <c r="O773" s="163"/>
      <c r="P773" s="163"/>
      <c r="Q773" s="163"/>
      <c r="R773" s="163"/>
      <c r="S773" s="163"/>
      <c r="T773" s="163"/>
      <c r="U773" s="163"/>
      <c r="V773" s="163"/>
      <c r="W773" s="163"/>
      <c r="X773" s="162"/>
      <c r="Y773" s="163"/>
      <c r="Z773" s="163"/>
      <c r="AA773" s="163"/>
      <c r="AB773" s="163"/>
      <c r="AC773" s="163"/>
      <c r="AD773" s="162"/>
      <c r="AE773" s="163"/>
      <c r="AF773" s="163"/>
    </row>
    <row r="774" spans="2:46" x14ac:dyDescent="0.25">
      <c r="G774" s="58"/>
      <c r="H774" s="58"/>
      <c r="I774" s="58"/>
      <c r="J774" s="58"/>
      <c r="K774" s="58"/>
      <c r="L774" s="162"/>
      <c r="M774" s="163"/>
      <c r="N774" s="163"/>
      <c r="O774" s="163"/>
      <c r="P774" s="163"/>
      <c r="Q774" s="163"/>
      <c r="R774" s="163"/>
      <c r="S774" s="163"/>
      <c r="T774" s="163"/>
      <c r="U774" s="163"/>
      <c r="V774" s="163"/>
      <c r="W774" s="163"/>
      <c r="X774" s="162"/>
      <c r="Y774" s="163"/>
      <c r="Z774" s="163"/>
      <c r="AA774" s="163"/>
      <c r="AB774" s="163"/>
      <c r="AC774" s="163"/>
      <c r="AD774" s="162"/>
      <c r="AE774" s="163"/>
      <c r="AF774" s="163"/>
    </row>
    <row r="775" spans="2:46" x14ac:dyDescent="0.25">
      <c r="G775" s="58"/>
      <c r="H775" s="58"/>
      <c r="I775" s="58"/>
      <c r="J775" s="58"/>
      <c r="K775" s="58"/>
      <c r="L775" s="162"/>
      <c r="M775" s="163"/>
      <c r="N775" s="163"/>
      <c r="O775" s="163"/>
      <c r="P775" s="163"/>
      <c r="Q775" s="163"/>
      <c r="R775" s="163"/>
      <c r="S775" s="163"/>
      <c r="T775" s="163"/>
      <c r="U775" s="163"/>
      <c r="V775" s="163"/>
      <c r="W775" s="163"/>
      <c r="X775" s="162"/>
      <c r="Y775" s="163"/>
      <c r="Z775" s="163"/>
      <c r="AA775" s="163"/>
      <c r="AB775" s="163"/>
      <c r="AC775" s="163"/>
      <c r="AD775" s="162"/>
      <c r="AE775" s="163"/>
      <c r="AF775" s="163"/>
    </row>
    <row r="776" spans="2:46" x14ac:dyDescent="0.25">
      <c r="G776" s="58"/>
      <c r="H776" s="58"/>
      <c r="I776" s="58"/>
      <c r="J776" s="58"/>
      <c r="K776" s="58"/>
      <c r="L776" s="162"/>
      <c r="M776" s="163"/>
      <c r="N776" s="163"/>
      <c r="O776" s="163"/>
      <c r="P776" s="163"/>
      <c r="Q776" s="163"/>
      <c r="R776" s="163"/>
      <c r="S776" s="163"/>
      <c r="T776" s="163"/>
      <c r="U776" s="163"/>
      <c r="V776" s="163"/>
      <c r="W776" s="163"/>
      <c r="X776" s="162"/>
      <c r="Y776" s="163"/>
      <c r="Z776" s="163"/>
      <c r="AA776" s="163"/>
      <c r="AB776" s="163"/>
      <c r="AC776" s="163"/>
      <c r="AD776" s="162"/>
      <c r="AE776" s="163"/>
      <c r="AF776" s="163"/>
    </row>
    <row r="777" spans="2:46" x14ac:dyDescent="0.25">
      <c r="G777" s="58"/>
      <c r="H777" s="58"/>
      <c r="I777" s="58"/>
      <c r="J777" s="58"/>
      <c r="K777" s="58"/>
      <c r="L777" s="162"/>
      <c r="M777" s="163"/>
      <c r="N777" s="163"/>
      <c r="O777" s="163"/>
      <c r="P777" s="163"/>
      <c r="Q777" s="163"/>
      <c r="R777" s="163"/>
      <c r="S777" s="163"/>
      <c r="T777" s="163"/>
      <c r="U777" s="163"/>
      <c r="V777" s="163"/>
      <c r="W777" s="163"/>
      <c r="X777" s="162"/>
      <c r="Y777" s="163"/>
      <c r="Z777" s="163"/>
      <c r="AA777" s="163"/>
      <c r="AB777" s="163"/>
      <c r="AC777" s="163"/>
      <c r="AD777" s="162"/>
      <c r="AE777" s="163"/>
      <c r="AF777" s="163"/>
    </row>
    <row r="778" spans="2:46" x14ac:dyDescent="0.25">
      <c r="G778" s="58"/>
      <c r="H778" s="58"/>
      <c r="I778" s="58"/>
      <c r="J778" s="58"/>
      <c r="K778" s="58"/>
      <c r="L778" s="162"/>
      <c r="M778" s="163"/>
      <c r="N778" s="163"/>
      <c r="O778" s="163"/>
      <c r="P778" s="163"/>
      <c r="Q778" s="163"/>
      <c r="R778" s="163"/>
      <c r="S778" s="163"/>
      <c r="T778" s="163"/>
      <c r="U778" s="163"/>
      <c r="V778" s="163"/>
      <c r="W778" s="163"/>
      <c r="X778" s="162"/>
      <c r="Y778" s="163"/>
      <c r="Z778" s="163"/>
      <c r="AA778" s="163"/>
      <c r="AB778" s="163"/>
      <c r="AC778" s="163"/>
      <c r="AD778" s="162"/>
      <c r="AE778" s="163"/>
      <c r="AF778" s="163"/>
    </row>
    <row r="779" spans="2:46" x14ac:dyDescent="0.25">
      <c r="G779" s="58"/>
      <c r="H779" s="58"/>
      <c r="I779" s="58"/>
      <c r="J779" s="58"/>
      <c r="K779" s="58"/>
      <c r="L779" s="162"/>
      <c r="M779" s="163"/>
      <c r="N779" s="163"/>
      <c r="O779" s="163"/>
      <c r="P779" s="163"/>
      <c r="Q779" s="163"/>
      <c r="R779" s="163"/>
      <c r="S779" s="163"/>
      <c r="T779" s="163"/>
      <c r="U779" s="163"/>
      <c r="V779" s="163"/>
      <c r="W779" s="163"/>
      <c r="X779" s="162"/>
      <c r="Y779" s="163"/>
      <c r="Z779" s="163"/>
      <c r="AA779" s="163"/>
      <c r="AB779" s="163"/>
      <c r="AC779" s="163"/>
      <c r="AD779" s="162"/>
      <c r="AE779" s="163"/>
      <c r="AF779" s="163"/>
    </row>
    <row r="780" spans="2:46" x14ac:dyDescent="0.25">
      <c r="G780" s="58"/>
      <c r="H780" s="58"/>
      <c r="I780" s="58"/>
      <c r="J780" s="58"/>
      <c r="K780" s="58"/>
      <c r="L780" s="162"/>
      <c r="M780" s="163"/>
      <c r="N780" s="163"/>
      <c r="O780" s="163"/>
      <c r="P780" s="163"/>
      <c r="Q780" s="163"/>
      <c r="R780" s="163"/>
      <c r="S780" s="163"/>
      <c r="T780" s="163"/>
      <c r="U780" s="163"/>
      <c r="V780" s="163"/>
      <c r="W780" s="163"/>
      <c r="X780" s="162"/>
      <c r="Y780" s="163"/>
      <c r="Z780" s="163"/>
      <c r="AA780" s="163"/>
      <c r="AB780" s="163"/>
      <c r="AC780" s="163"/>
      <c r="AD780" s="162"/>
      <c r="AE780" s="163"/>
      <c r="AF780" s="163"/>
    </row>
    <row r="781" spans="2:46" x14ac:dyDescent="0.25">
      <c r="G781" s="58"/>
      <c r="H781" s="58"/>
      <c r="I781" s="58"/>
      <c r="J781" s="58"/>
      <c r="K781" s="58"/>
      <c r="L781" s="162"/>
      <c r="M781" s="163"/>
      <c r="N781" s="163"/>
      <c r="O781" s="163"/>
      <c r="P781" s="163"/>
      <c r="Q781" s="163"/>
      <c r="R781" s="163"/>
      <c r="S781" s="163"/>
      <c r="T781" s="163"/>
      <c r="U781" s="163"/>
      <c r="V781" s="163"/>
      <c r="W781" s="163"/>
      <c r="X781" s="162"/>
      <c r="Y781" s="163"/>
      <c r="Z781" s="163"/>
      <c r="AA781" s="163"/>
      <c r="AB781" s="163"/>
      <c r="AC781" s="163"/>
      <c r="AD781" s="162"/>
      <c r="AE781" s="163"/>
      <c r="AF781" s="163"/>
    </row>
    <row r="782" spans="2:46" x14ac:dyDescent="0.25">
      <c r="G782" s="58"/>
      <c r="H782" s="58"/>
      <c r="I782" s="58"/>
      <c r="J782" s="58"/>
      <c r="K782" s="58"/>
      <c r="L782" s="162"/>
      <c r="M782" s="163"/>
      <c r="N782" s="163"/>
      <c r="O782" s="163"/>
      <c r="P782" s="163"/>
      <c r="Q782" s="163"/>
      <c r="R782" s="163"/>
      <c r="S782" s="163"/>
      <c r="T782" s="163"/>
      <c r="U782" s="163"/>
      <c r="V782" s="163"/>
      <c r="W782" s="163"/>
      <c r="X782" s="162"/>
      <c r="Y782" s="163"/>
      <c r="Z782" s="163"/>
      <c r="AA782" s="163"/>
      <c r="AB782" s="163"/>
      <c r="AC782" s="163"/>
      <c r="AD782" s="162"/>
      <c r="AE782" s="163"/>
      <c r="AF782" s="163"/>
    </row>
    <row r="783" spans="2:46" x14ac:dyDescent="0.25">
      <c r="L783" s="130"/>
      <c r="M783" s="149"/>
      <c r="N783" s="149"/>
      <c r="O783" s="149"/>
      <c r="P783" s="149"/>
      <c r="Q783" s="149"/>
      <c r="R783" s="163"/>
      <c r="S783" s="149"/>
      <c r="T783" s="149"/>
      <c r="U783" s="149"/>
      <c r="V783" s="149"/>
      <c r="W783" s="149"/>
      <c r="X783" s="130"/>
      <c r="Y783" s="149"/>
      <c r="Z783" s="149"/>
      <c r="AA783" s="149"/>
      <c r="AB783" s="149"/>
      <c r="AC783" s="149"/>
      <c r="AD783" s="130"/>
      <c r="AE783" s="149"/>
    </row>
  </sheetData>
  <mergeCells count="382">
    <mergeCell ref="W767:W768"/>
    <mergeCell ref="K575:K578"/>
    <mergeCell ref="A385:A447"/>
    <mergeCell ref="B385:B447"/>
    <mergeCell ref="A448:A510"/>
    <mergeCell ref="B448:B510"/>
    <mergeCell ref="A259:A321"/>
    <mergeCell ref="B259:B321"/>
    <mergeCell ref="A322:A384"/>
    <mergeCell ref="B322:B384"/>
    <mergeCell ref="K285:K288"/>
    <mergeCell ref="K289:K292"/>
    <mergeCell ref="K293:K296"/>
    <mergeCell ref="J281:J296"/>
    <mergeCell ref="K272:K275"/>
    <mergeCell ref="J276:J279"/>
    <mergeCell ref="K276:K279"/>
    <mergeCell ref="K281:K284"/>
    <mergeCell ref="J260:J275"/>
    <mergeCell ref="K260:K263"/>
    <mergeCell ref="K264:K267"/>
    <mergeCell ref="K268:K271"/>
    <mergeCell ref="K310:K313"/>
    <mergeCell ref="K314:K317"/>
    <mergeCell ref="K12:K15"/>
    <mergeCell ref="B764:F764"/>
    <mergeCell ref="D1:L1"/>
    <mergeCell ref="D2:L3"/>
    <mergeCell ref="D4:L5"/>
    <mergeCell ref="C7:C27"/>
    <mergeCell ref="D7:D27"/>
    <mergeCell ref="K8:K11"/>
    <mergeCell ref="J24:J27"/>
    <mergeCell ref="K24:K27"/>
    <mergeCell ref="K20:K23"/>
    <mergeCell ref="D70:D90"/>
    <mergeCell ref="C91:C111"/>
    <mergeCell ref="J45:J48"/>
    <mergeCell ref="K45:K48"/>
    <mergeCell ref="K50:K53"/>
    <mergeCell ref="K54:K57"/>
    <mergeCell ref="K29:K32"/>
    <mergeCell ref="K33:K36"/>
    <mergeCell ref="K37:K40"/>
    <mergeCell ref="K41:K44"/>
    <mergeCell ref="K16:K19"/>
    <mergeCell ref="K83:K86"/>
    <mergeCell ref="J87:J90"/>
    <mergeCell ref="K87:K90"/>
    <mergeCell ref="K92:K95"/>
    <mergeCell ref="K71:K74"/>
    <mergeCell ref="K75:K78"/>
    <mergeCell ref="K79:K82"/>
    <mergeCell ref="K58:K61"/>
    <mergeCell ref="K62:K65"/>
    <mergeCell ref="J66:J69"/>
    <mergeCell ref="K66:K69"/>
    <mergeCell ref="K121:K124"/>
    <mergeCell ref="K125:K128"/>
    <mergeCell ref="J129:J132"/>
    <mergeCell ref="K129:K132"/>
    <mergeCell ref="J108:J111"/>
    <mergeCell ref="K108:K111"/>
    <mergeCell ref="K113:K116"/>
    <mergeCell ref="K117:K120"/>
    <mergeCell ref="K96:K99"/>
    <mergeCell ref="K100:K103"/>
    <mergeCell ref="K104:K107"/>
    <mergeCell ref="K159:K162"/>
    <mergeCell ref="K163:K166"/>
    <mergeCell ref="K167:K170"/>
    <mergeCell ref="J155:J170"/>
    <mergeCell ref="K146:K149"/>
    <mergeCell ref="J150:J153"/>
    <mergeCell ref="K150:K153"/>
    <mergeCell ref="K155:K158"/>
    <mergeCell ref="J134:J149"/>
    <mergeCell ref="K134:K137"/>
    <mergeCell ref="K138:K141"/>
    <mergeCell ref="K142:K145"/>
    <mergeCell ref="K184:K187"/>
    <mergeCell ref="K188:K191"/>
    <mergeCell ref="J192:J195"/>
    <mergeCell ref="K192:K195"/>
    <mergeCell ref="J176:J191"/>
    <mergeCell ref="J171:J174"/>
    <mergeCell ref="K171:K174"/>
    <mergeCell ref="K176:K179"/>
    <mergeCell ref="K180:K183"/>
    <mergeCell ref="K222:K225"/>
    <mergeCell ref="K226:K229"/>
    <mergeCell ref="K230:K233"/>
    <mergeCell ref="J218:J233"/>
    <mergeCell ref="K209:K212"/>
    <mergeCell ref="J213:J216"/>
    <mergeCell ref="K213:K216"/>
    <mergeCell ref="K218:K221"/>
    <mergeCell ref="J197:J212"/>
    <mergeCell ref="K197:K200"/>
    <mergeCell ref="K201:K204"/>
    <mergeCell ref="K205:K208"/>
    <mergeCell ref="K247:K250"/>
    <mergeCell ref="K251:K254"/>
    <mergeCell ref="J255:J258"/>
    <mergeCell ref="K255:K258"/>
    <mergeCell ref="J239:J254"/>
    <mergeCell ref="J234:J237"/>
    <mergeCell ref="K234:K237"/>
    <mergeCell ref="K239:K242"/>
    <mergeCell ref="K243:K246"/>
    <mergeCell ref="J318:J321"/>
    <mergeCell ref="K318:K321"/>
    <mergeCell ref="J302:J317"/>
    <mergeCell ref="J297:J300"/>
    <mergeCell ref="K297:K300"/>
    <mergeCell ref="K302:K305"/>
    <mergeCell ref="K306:K309"/>
    <mergeCell ref="K348:K351"/>
    <mergeCell ref="K352:K355"/>
    <mergeCell ref="K356:K359"/>
    <mergeCell ref="J344:J359"/>
    <mergeCell ref="K335:K338"/>
    <mergeCell ref="J339:J342"/>
    <mergeCell ref="K339:K342"/>
    <mergeCell ref="K344:K347"/>
    <mergeCell ref="J323:J338"/>
    <mergeCell ref="K323:K326"/>
    <mergeCell ref="K327:K330"/>
    <mergeCell ref="K331:K334"/>
    <mergeCell ref="K373:K376"/>
    <mergeCell ref="K377:K380"/>
    <mergeCell ref="J381:J384"/>
    <mergeCell ref="K381:K384"/>
    <mergeCell ref="J365:J380"/>
    <mergeCell ref="J360:J363"/>
    <mergeCell ref="K360:K363"/>
    <mergeCell ref="K365:K368"/>
    <mergeCell ref="K369:K372"/>
    <mergeCell ref="J423:J426"/>
    <mergeCell ref="K423:K426"/>
    <mergeCell ref="K411:K414"/>
    <mergeCell ref="K415:K418"/>
    <mergeCell ref="K419:K422"/>
    <mergeCell ref="J407:J422"/>
    <mergeCell ref="K398:K401"/>
    <mergeCell ref="J402:J405"/>
    <mergeCell ref="K402:K405"/>
    <mergeCell ref="K407:K410"/>
    <mergeCell ref="J386:J401"/>
    <mergeCell ref="K386:K389"/>
    <mergeCell ref="K390:K393"/>
    <mergeCell ref="K394:K397"/>
    <mergeCell ref="K474:K477"/>
    <mergeCell ref="K478:K481"/>
    <mergeCell ref="K482:K485"/>
    <mergeCell ref="J470:J485"/>
    <mergeCell ref="K461:K464"/>
    <mergeCell ref="J465:J468"/>
    <mergeCell ref="K465:K468"/>
    <mergeCell ref="K470:K473"/>
    <mergeCell ref="J449:J464"/>
    <mergeCell ref="K449:K452"/>
    <mergeCell ref="K453:K456"/>
    <mergeCell ref="K457:K460"/>
    <mergeCell ref="K499:K502"/>
    <mergeCell ref="K503:K506"/>
    <mergeCell ref="J507:J510"/>
    <mergeCell ref="K507:K510"/>
    <mergeCell ref="J491:J506"/>
    <mergeCell ref="J486:J489"/>
    <mergeCell ref="K486:K489"/>
    <mergeCell ref="K491:K494"/>
    <mergeCell ref="K495:K498"/>
    <mergeCell ref="K537:K540"/>
    <mergeCell ref="K541:K544"/>
    <mergeCell ref="K545:K548"/>
    <mergeCell ref="J533:J548"/>
    <mergeCell ref="K524:K527"/>
    <mergeCell ref="J528:J531"/>
    <mergeCell ref="K528:K531"/>
    <mergeCell ref="K533:K536"/>
    <mergeCell ref="J512:J527"/>
    <mergeCell ref="K512:K515"/>
    <mergeCell ref="K516:K519"/>
    <mergeCell ref="K520:K523"/>
    <mergeCell ref="K591:K594"/>
    <mergeCell ref="J575:J590"/>
    <mergeCell ref="K562:K565"/>
    <mergeCell ref="K566:K569"/>
    <mergeCell ref="J570:J573"/>
    <mergeCell ref="K570:K573"/>
    <mergeCell ref="J554:J569"/>
    <mergeCell ref="J549:J552"/>
    <mergeCell ref="K549:K552"/>
    <mergeCell ref="K554:K557"/>
    <mergeCell ref="K558:K561"/>
    <mergeCell ref="K671:K674"/>
    <mergeCell ref="J675:J678"/>
    <mergeCell ref="K675:K678"/>
    <mergeCell ref="K680:K683"/>
    <mergeCell ref="J659:J674"/>
    <mergeCell ref="K659:K662"/>
    <mergeCell ref="K663:K666"/>
    <mergeCell ref="K667:K670"/>
    <mergeCell ref="K646:K649"/>
    <mergeCell ref="K650:K653"/>
    <mergeCell ref="J654:J657"/>
    <mergeCell ref="K654:K657"/>
    <mergeCell ref="J638:J653"/>
    <mergeCell ref="K638:K641"/>
    <mergeCell ref="K642:K645"/>
    <mergeCell ref="J696:J699"/>
    <mergeCell ref="K696:K699"/>
    <mergeCell ref="B765:C769"/>
    <mergeCell ref="D765:E765"/>
    <mergeCell ref="D766:E766"/>
    <mergeCell ref="D767:E767"/>
    <mergeCell ref="D768:E768"/>
    <mergeCell ref="D769:E769"/>
    <mergeCell ref="K684:K687"/>
    <mergeCell ref="K688:K691"/>
    <mergeCell ref="K692:K695"/>
    <mergeCell ref="J680:J695"/>
    <mergeCell ref="K747:K750"/>
    <mergeCell ref="K751:K754"/>
    <mergeCell ref="K755:K758"/>
    <mergeCell ref="J759:J762"/>
    <mergeCell ref="K759:K762"/>
    <mergeCell ref="D91:D111"/>
    <mergeCell ref="C112:C132"/>
    <mergeCell ref="D112:D132"/>
    <mergeCell ref="C133:C153"/>
    <mergeCell ref="D133:D153"/>
    <mergeCell ref="B770:C770"/>
    <mergeCell ref="D770:E770"/>
    <mergeCell ref="C28:C48"/>
    <mergeCell ref="D28:D48"/>
    <mergeCell ref="C49:C69"/>
    <mergeCell ref="D49:D69"/>
    <mergeCell ref="C70:C90"/>
    <mergeCell ref="E616:L636"/>
    <mergeCell ref="K608:K611"/>
    <mergeCell ref="J612:J615"/>
    <mergeCell ref="K612:K615"/>
    <mergeCell ref="J596:J611"/>
    <mergeCell ref="K596:K599"/>
    <mergeCell ref="K600:K603"/>
    <mergeCell ref="K604:K607"/>
    <mergeCell ref="K579:K582"/>
    <mergeCell ref="K583:K586"/>
    <mergeCell ref="K587:K590"/>
    <mergeCell ref="J591:J594"/>
    <mergeCell ref="C238:C258"/>
    <mergeCell ref="D238:D258"/>
    <mergeCell ref="C259:C279"/>
    <mergeCell ref="D259:D279"/>
    <mergeCell ref="C196:C216"/>
    <mergeCell ref="D196:D216"/>
    <mergeCell ref="C217:C237"/>
    <mergeCell ref="D217:D237"/>
    <mergeCell ref="C154:C174"/>
    <mergeCell ref="D154:D174"/>
    <mergeCell ref="C175:C195"/>
    <mergeCell ref="D175:D195"/>
    <mergeCell ref="D364:D384"/>
    <mergeCell ref="C385:C405"/>
    <mergeCell ref="D385:D405"/>
    <mergeCell ref="C322:C342"/>
    <mergeCell ref="D322:D342"/>
    <mergeCell ref="C343:C363"/>
    <mergeCell ref="D343:D363"/>
    <mergeCell ref="C280:C300"/>
    <mergeCell ref="D280:D300"/>
    <mergeCell ref="C301:C321"/>
    <mergeCell ref="D301:D321"/>
    <mergeCell ref="J8:J23"/>
    <mergeCell ref="J29:J44"/>
    <mergeCell ref="J50:J65"/>
    <mergeCell ref="J71:J86"/>
    <mergeCell ref="J92:J107"/>
    <mergeCell ref="J113:J128"/>
    <mergeCell ref="C658:C678"/>
    <mergeCell ref="D658:D678"/>
    <mergeCell ref="C679:C699"/>
    <mergeCell ref="D679:D699"/>
    <mergeCell ref="C616:C636"/>
    <mergeCell ref="D616:D636"/>
    <mergeCell ref="C637:C657"/>
    <mergeCell ref="D637:D657"/>
    <mergeCell ref="C574:C594"/>
    <mergeCell ref="D574:D594"/>
    <mergeCell ref="C595:C615"/>
    <mergeCell ref="D595:D615"/>
    <mergeCell ref="C532:C552"/>
    <mergeCell ref="D532:D552"/>
    <mergeCell ref="C553:C573"/>
    <mergeCell ref="D553:D573"/>
    <mergeCell ref="C490:C510"/>
    <mergeCell ref="D490:D510"/>
    <mergeCell ref="A574:A636"/>
    <mergeCell ref="B574:B636"/>
    <mergeCell ref="A637:A699"/>
    <mergeCell ref="B637:B699"/>
    <mergeCell ref="A7:A69"/>
    <mergeCell ref="B7:B69"/>
    <mergeCell ref="E6:I6"/>
    <mergeCell ref="C448:C468"/>
    <mergeCell ref="A70:A132"/>
    <mergeCell ref="B70:B132"/>
    <mergeCell ref="A133:A195"/>
    <mergeCell ref="B133:B195"/>
    <mergeCell ref="A196:A258"/>
    <mergeCell ref="B196:B258"/>
    <mergeCell ref="C511:C531"/>
    <mergeCell ref="D511:D531"/>
    <mergeCell ref="D448:D468"/>
    <mergeCell ref="C469:C489"/>
    <mergeCell ref="D469:D489"/>
    <mergeCell ref="C406:C426"/>
    <mergeCell ref="D406:D426"/>
    <mergeCell ref="C427:C447"/>
    <mergeCell ref="D427:D447"/>
    <mergeCell ref="C364:C384"/>
    <mergeCell ref="Z616:AD636"/>
    <mergeCell ref="AC767:AC768"/>
    <mergeCell ref="T427:X447"/>
    <mergeCell ref="N427:R447"/>
    <mergeCell ref="E427:L447"/>
    <mergeCell ref="A1:A6"/>
    <mergeCell ref="B1:B6"/>
    <mergeCell ref="C1:C6"/>
    <mergeCell ref="M427:M447"/>
    <mergeCell ref="T616:X636"/>
    <mergeCell ref="N616:R636"/>
    <mergeCell ref="I765:J765"/>
    <mergeCell ref="I766:J766"/>
    <mergeCell ref="I767:J767"/>
    <mergeCell ref="I768:J768"/>
    <mergeCell ref="H764:J764"/>
    <mergeCell ref="N6:R6"/>
    <mergeCell ref="T6:X6"/>
    <mergeCell ref="N4:R4"/>
    <mergeCell ref="N5:R5"/>
    <mergeCell ref="T4:X4"/>
    <mergeCell ref="T5:X5"/>
    <mergeCell ref="A511:A573"/>
    <mergeCell ref="B511:B573"/>
    <mergeCell ref="S427:S447"/>
    <mergeCell ref="Y427:Y447"/>
    <mergeCell ref="Z2:AD2"/>
    <mergeCell ref="Z3:AD3"/>
    <mergeCell ref="N1:AD1"/>
    <mergeCell ref="Z4:AD4"/>
    <mergeCell ref="Z5:AD5"/>
    <mergeCell ref="Z6:AD6"/>
    <mergeCell ref="Z427:AD447"/>
    <mergeCell ref="N2:X2"/>
    <mergeCell ref="N3:X3"/>
    <mergeCell ref="A700:A762"/>
    <mergeCell ref="B700:B762"/>
    <mergeCell ref="C700:C720"/>
    <mergeCell ref="D700:D720"/>
    <mergeCell ref="J701:J716"/>
    <mergeCell ref="K701:K704"/>
    <mergeCell ref="K705:K708"/>
    <mergeCell ref="K709:K712"/>
    <mergeCell ref="K713:K716"/>
    <mergeCell ref="J717:J720"/>
    <mergeCell ref="K717:K720"/>
    <mergeCell ref="C721:C741"/>
    <mergeCell ref="D721:D741"/>
    <mergeCell ref="J722:J737"/>
    <mergeCell ref="K722:K725"/>
    <mergeCell ref="K726:K729"/>
    <mergeCell ref="K730:K733"/>
    <mergeCell ref="K734:K737"/>
    <mergeCell ref="J738:J741"/>
    <mergeCell ref="K738:K741"/>
    <mergeCell ref="C742:C762"/>
    <mergeCell ref="D742:D762"/>
    <mergeCell ref="J743:J758"/>
    <mergeCell ref="K743:K746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6"/>
  <sheetViews>
    <sheetView workbookViewId="0">
      <selection sqref="A1:B1"/>
    </sheetView>
  </sheetViews>
  <sheetFormatPr defaultColWidth="11.42578125" defaultRowHeight="15" x14ac:dyDescent="0.25"/>
  <cols>
    <col min="1" max="1" width="16.85546875" customWidth="1"/>
    <col min="2" max="2" width="52.140625" customWidth="1"/>
    <col min="3" max="4" width="19.140625" style="48" customWidth="1"/>
  </cols>
  <sheetData>
    <row r="1" spans="1:4" ht="15.75" thickBot="1" x14ac:dyDescent="0.3">
      <c r="A1" s="322" t="s">
        <v>277</v>
      </c>
      <c r="B1" s="323"/>
      <c r="C1" s="7" t="s">
        <v>276</v>
      </c>
      <c r="D1" s="9" t="s">
        <v>321</v>
      </c>
    </row>
    <row r="2" spans="1:4" ht="30" customHeight="1" x14ac:dyDescent="0.25">
      <c r="A2" s="324"/>
      <c r="B2" s="176" t="s">
        <v>278</v>
      </c>
      <c r="C2" s="169" t="s">
        <v>279</v>
      </c>
      <c r="D2" s="170" t="s">
        <v>284</v>
      </c>
    </row>
    <row r="3" spans="1:4" ht="30" customHeight="1" x14ac:dyDescent="0.25">
      <c r="A3" s="325"/>
      <c r="B3" s="177" t="s">
        <v>282</v>
      </c>
      <c r="C3" s="171" t="s">
        <v>280</v>
      </c>
      <c r="D3" s="172" t="s">
        <v>285</v>
      </c>
    </row>
    <row r="4" spans="1:4" ht="30" customHeight="1" x14ac:dyDescent="0.25">
      <c r="A4" s="325"/>
      <c r="B4" s="177" t="s">
        <v>283</v>
      </c>
      <c r="C4" s="171" t="s">
        <v>281</v>
      </c>
      <c r="D4" s="172" t="s">
        <v>286</v>
      </c>
    </row>
    <row r="5" spans="1:4" ht="30" customHeight="1" x14ac:dyDescent="0.25">
      <c r="A5" s="325"/>
      <c r="B5" s="177" t="s">
        <v>306</v>
      </c>
      <c r="C5" s="171" t="s">
        <v>293</v>
      </c>
      <c r="D5" s="172" t="s">
        <v>287</v>
      </c>
    </row>
    <row r="6" spans="1:4" ht="30" customHeight="1" x14ac:dyDescent="0.25">
      <c r="A6" s="325"/>
      <c r="B6" s="177" t="s">
        <v>307</v>
      </c>
      <c r="C6" s="171" t="s">
        <v>294</v>
      </c>
      <c r="D6" s="172" t="s">
        <v>288</v>
      </c>
    </row>
    <row r="7" spans="1:4" ht="30" customHeight="1" x14ac:dyDescent="0.25">
      <c r="A7" s="325"/>
      <c r="B7" s="177" t="s">
        <v>308</v>
      </c>
      <c r="C7" s="171" t="s">
        <v>295</v>
      </c>
      <c r="D7" s="172" t="s">
        <v>289</v>
      </c>
    </row>
    <row r="8" spans="1:4" ht="30" customHeight="1" x14ac:dyDescent="0.25">
      <c r="A8" s="325"/>
      <c r="B8" s="177" t="s">
        <v>309</v>
      </c>
      <c r="C8" s="171" t="s">
        <v>296</v>
      </c>
      <c r="D8" s="172" t="s">
        <v>290</v>
      </c>
    </row>
    <row r="9" spans="1:4" ht="30" customHeight="1" x14ac:dyDescent="0.25">
      <c r="A9" s="325"/>
      <c r="B9" s="177" t="s">
        <v>310</v>
      </c>
      <c r="C9" s="171" t="s">
        <v>297</v>
      </c>
      <c r="D9" s="172" t="s">
        <v>291</v>
      </c>
    </row>
    <row r="10" spans="1:4" ht="30" customHeight="1" x14ac:dyDescent="0.25">
      <c r="A10" s="325"/>
      <c r="B10" s="177" t="s">
        <v>311</v>
      </c>
      <c r="C10" s="171" t="s">
        <v>298</v>
      </c>
      <c r="D10" s="172" t="s">
        <v>292</v>
      </c>
    </row>
    <row r="11" spans="1:4" ht="30" customHeight="1" x14ac:dyDescent="0.25">
      <c r="A11" s="328" t="s">
        <v>62</v>
      </c>
      <c r="B11" s="177" t="s">
        <v>312</v>
      </c>
      <c r="C11" s="171" t="s">
        <v>299</v>
      </c>
      <c r="D11" s="173" t="s">
        <v>62</v>
      </c>
    </row>
    <row r="12" spans="1:4" ht="30" customHeight="1" x14ac:dyDescent="0.25">
      <c r="A12" s="326"/>
      <c r="B12" s="177" t="s">
        <v>313</v>
      </c>
      <c r="C12" s="171" t="s">
        <v>300</v>
      </c>
      <c r="D12" s="172" t="s">
        <v>302</v>
      </c>
    </row>
    <row r="13" spans="1:4" ht="30" customHeight="1" x14ac:dyDescent="0.25">
      <c r="A13" s="326"/>
      <c r="B13" s="177" t="s">
        <v>314</v>
      </c>
      <c r="C13" s="171" t="s">
        <v>301</v>
      </c>
      <c r="D13" s="173" t="s">
        <v>62</v>
      </c>
    </row>
    <row r="14" spans="1:4" ht="30" customHeight="1" x14ac:dyDescent="0.25">
      <c r="A14" s="326"/>
      <c r="B14" s="177" t="s">
        <v>315</v>
      </c>
      <c r="C14" s="171" t="s">
        <v>303</v>
      </c>
      <c r="D14" s="172" t="s">
        <v>318</v>
      </c>
    </row>
    <row r="15" spans="1:4" ht="30" customHeight="1" x14ac:dyDescent="0.25">
      <c r="A15" s="326"/>
      <c r="B15" s="177" t="s">
        <v>316</v>
      </c>
      <c r="C15" s="171" t="s">
        <v>304</v>
      </c>
      <c r="D15" s="172" t="s">
        <v>319</v>
      </c>
    </row>
    <row r="16" spans="1:4" ht="30" customHeight="1" thickBot="1" x14ac:dyDescent="0.3">
      <c r="A16" s="327"/>
      <c r="B16" s="178" t="s">
        <v>317</v>
      </c>
      <c r="C16" s="174" t="s">
        <v>305</v>
      </c>
      <c r="D16" s="175" t="s">
        <v>320</v>
      </c>
    </row>
  </sheetData>
  <mergeCells count="6">
    <mergeCell ref="A1:B1"/>
    <mergeCell ref="A2:A4"/>
    <mergeCell ref="A5:A7"/>
    <mergeCell ref="A8:A10"/>
    <mergeCell ref="A14:A16"/>
    <mergeCell ref="A11:A13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"/>
  <sheetViews>
    <sheetView zoomScale="85" zoomScaleNormal="85" workbookViewId="0">
      <selection sqref="A1:B1"/>
    </sheetView>
  </sheetViews>
  <sheetFormatPr defaultColWidth="11.42578125" defaultRowHeight="15" x14ac:dyDescent="0.25"/>
  <cols>
    <col min="1" max="1" width="29.140625" customWidth="1"/>
    <col min="2" max="2" width="52.140625" customWidth="1"/>
    <col min="3" max="4" width="19.140625" style="48" customWidth="1"/>
  </cols>
  <sheetData>
    <row r="1" spans="1:4" ht="15.75" thickBot="1" x14ac:dyDescent="0.3">
      <c r="A1" s="322" t="s">
        <v>277</v>
      </c>
      <c r="B1" s="323"/>
      <c r="C1" s="7" t="s">
        <v>276</v>
      </c>
      <c r="D1" s="9" t="s">
        <v>321</v>
      </c>
    </row>
    <row r="2" spans="1:4" ht="30" customHeight="1" x14ac:dyDescent="0.25">
      <c r="A2" s="324"/>
      <c r="B2" s="176" t="s">
        <v>334</v>
      </c>
      <c r="C2" s="169" t="s">
        <v>322</v>
      </c>
      <c r="D2" s="170" t="s">
        <v>331</v>
      </c>
    </row>
    <row r="3" spans="1:4" ht="30" customHeight="1" x14ac:dyDescent="0.25">
      <c r="A3" s="325"/>
      <c r="B3" s="177" t="s">
        <v>335</v>
      </c>
      <c r="C3" s="171" t="s">
        <v>323</v>
      </c>
      <c r="D3" s="172" t="s">
        <v>332</v>
      </c>
    </row>
    <row r="4" spans="1:4" ht="30" customHeight="1" x14ac:dyDescent="0.25">
      <c r="A4" s="325"/>
      <c r="B4" s="177" t="s">
        <v>336</v>
      </c>
      <c r="C4" s="171" t="s">
        <v>324</v>
      </c>
      <c r="D4" s="172" t="s">
        <v>333</v>
      </c>
    </row>
    <row r="5" spans="1:4" ht="30" customHeight="1" x14ac:dyDescent="0.25">
      <c r="A5" s="325"/>
      <c r="B5" s="177" t="s">
        <v>337</v>
      </c>
      <c r="C5" s="171" t="s">
        <v>325</v>
      </c>
      <c r="D5" s="179" t="s">
        <v>343</v>
      </c>
    </row>
    <row r="6" spans="1:4" ht="30" customHeight="1" x14ac:dyDescent="0.25">
      <c r="A6" s="325"/>
      <c r="B6" s="177" t="s">
        <v>338</v>
      </c>
      <c r="C6" s="171" t="s">
        <v>326</v>
      </c>
      <c r="D6" s="179" t="s">
        <v>344</v>
      </c>
    </row>
    <row r="7" spans="1:4" ht="30" customHeight="1" x14ac:dyDescent="0.25">
      <c r="A7" s="325"/>
      <c r="B7" s="177" t="s">
        <v>339</v>
      </c>
      <c r="C7" s="171" t="s">
        <v>327</v>
      </c>
      <c r="D7" s="179" t="s">
        <v>345</v>
      </c>
    </row>
    <row r="8" spans="1:4" ht="30" customHeight="1" x14ac:dyDescent="0.25">
      <c r="A8" s="326"/>
      <c r="B8" s="177" t="s">
        <v>340</v>
      </c>
      <c r="C8" s="171" t="s">
        <v>328</v>
      </c>
      <c r="D8" s="179" t="s">
        <v>343</v>
      </c>
    </row>
    <row r="9" spans="1:4" ht="30" customHeight="1" x14ac:dyDescent="0.25">
      <c r="A9" s="326"/>
      <c r="B9" s="177" t="s">
        <v>341</v>
      </c>
      <c r="C9" s="171" t="s">
        <v>329</v>
      </c>
      <c r="D9" s="179" t="s">
        <v>344</v>
      </c>
    </row>
    <row r="10" spans="1:4" ht="30" customHeight="1" thickBot="1" x14ac:dyDescent="0.3">
      <c r="A10" s="327"/>
      <c r="B10" s="178" t="s">
        <v>342</v>
      </c>
      <c r="C10" s="174" t="s">
        <v>330</v>
      </c>
      <c r="D10" s="180" t="s">
        <v>345</v>
      </c>
    </row>
  </sheetData>
  <mergeCells count="4">
    <mergeCell ref="A1:B1"/>
    <mergeCell ref="A2:A4"/>
    <mergeCell ref="A5:A7"/>
    <mergeCell ref="A8:A10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X-Ref Pneumatic Pilot</vt:lpstr>
      <vt:lpstr>15407 X-Ref Electric Pilot</vt:lpstr>
      <vt:lpstr>5599 X-Ref Electric Pilot</vt:lpstr>
      <vt:lpstr>Subbases &amp; Manifolds</vt:lpstr>
      <vt:lpstr>Sandwich Plate</vt:lpstr>
    </vt:vector>
  </TitlesOfParts>
  <Company>Parker Hannifin Corporation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Patrick Berdal</dc:creator>
  <cp:lastModifiedBy>Brian K Howrigon</cp:lastModifiedBy>
  <dcterms:created xsi:type="dcterms:W3CDTF">2013-08-26T10:07:28Z</dcterms:created>
  <dcterms:modified xsi:type="dcterms:W3CDTF">2016-01-07T21:23:33Z</dcterms:modified>
</cp:coreProperties>
</file>